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820" activeTab="1"/>
  </bookViews>
  <sheets>
    <sheet name="Лист1" sheetId="1" r:id="rId1"/>
    <sheet name="Свод" sheetId="3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H37" i="1" l="1"/>
  <c r="G37" i="1"/>
  <c r="F38" i="1"/>
  <c r="F37" i="1"/>
  <c r="G38" i="3" l="1"/>
  <c r="F38" i="3"/>
  <c r="E38" i="3"/>
  <c r="F37" i="3"/>
  <c r="E37" i="3"/>
  <c r="F36" i="3"/>
  <c r="E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J36" i="1"/>
  <c r="E37" i="1"/>
  <c r="E38" i="1"/>
  <c r="G38" i="1" l="1"/>
  <c r="J38" i="1" s="1"/>
  <c r="J35" i="1" l="1"/>
  <c r="J34" i="1"/>
  <c r="J33" i="1"/>
  <c r="J32" i="1"/>
  <c r="I31" i="1"/>
  <c r="J30" i="1"/>
  <c r="J29" i="1"/>
  <c r="J28" i="1"/>
  <c r="J27" i="1"/>
  <c r="I26" i="1"/>
  <c r="J26" i="1" s="1"/>
  <c r="J25" i="1"/>
  <c r="J24" i="1"/>
  <c r="J23" i="1"/>
  <c r="J22" i="1"/>
  <c r="J21" i="1"/>
  <c r="J20" i="1"/>
  <c r="J19" i="1"/>
  <c r="J18" i="1"/>
  <c r="I17" i="1"/>
  <c r="J17" i="1" s="1"/>
  <c r="J16" i="1"/>
  <c r="J15" i="1"/>
  <c r="J31" i="1" l="1"/>
  <c r="I37" i="1"/>
  <c r="J14" i="1"/>
  <c r="J12" i="1"/>
  <c r="J13" i="1"/>
  <c r="J37" i="1" s="1"/>
  <c r="J11" i="1"/>
</calcChain>
</file>

<file path=xl/sharedStrings.xml><?xml version="1.0" encoding="utf-8"?>
<sst xmlns="http://schemas.openxmlformats.org/spreadsheetml/2006/main" count="121" uniqueCount="38">
  <si>
    <t xml:space="preserve">ИНФОРМАЦИЯ </t>
  </si>
  <si>
    <t>единиц</t>
  </si>
  <si>
    <t>Требования Федерального закона от 01 декабря 2014 года № 419-ФЗ «О внесении изменений в отдельные законодательные акты Российской Федерации по вопросам социальной защиты инвалидов в связи с ратификацией Конвенции о правах инвалидов», Закона Свердловской области от 19 декабря 2016 года № 148-ОЗ «О социальной защите инвалидов в Свердловской области»*</t>
  </si>
  <si>
    <t>Сводная инфор- мация</t>
  </si>
  <si>
    <t>1.</t>
  </si>
  <si>
    <t>Количество объектов социальной, инженерной и транспортной инфраструктур в организациях, подведомственных органам местного самоуправления</t>
  </si>
  <si>
    <t>2.</t>
  </si>
  <si>
    <t>Обеспечение беспрепятственного доступа инвалидов к месту предоставления услуги (или ее предоставление по месту жительства или в дистанционном режиме)</t>
  </si>
  <si>
    <t>проведено обследований</t>
  </si>
  <si>
    <t>установлено соблюдение требований</t>
  </si>
  <si>
    <t>выявлено несоблюдение требований</t>
  </si>
  <si>
    <t>3.</t>
  </si>
  <si>
    <t>Выделение на автостоянке не менее 10 процентов мест (но не менее 1 места) для парковки специальных автотранспортных средств инвалидов и соблюдение их использования</t>
  </si>
  <si>
    <t>4.</t>
  </si>
  <si>
    <t>Возможность самостоятельного передвижения по территории, на которой расположен объект социальной, инженерной и транспортной инфраструктур (далее – объект социальной инфраструктуры), входа в объект социальной инфраструктуры и выхода из него, посадки в транспортное средство и высадки из него, в том числе с использованием кресла-коляски</t>
  </si>
  <si>
    <t>5.</t>
  </si>
  <si>
    <t>Сопровождение инвалидов, имеющих стойкие расстройства функции зрения и самостоятельного передвижения, и оказание им помощи на объекте социальной инфраструктуры</t>
  </si>
  <si>
    <t>6.</t>
  </si>
  <si>
    <t xml:space="preserve">Оказание работниками организаций, предоставляющих услуги населению, помощи инвалидам в преодолении барьеров, мешающих получению ими услуг наравне с другими лицами </t>
  </si>
  <si>
    <t>7.</t>
  </si>
  <si>
    <t>Надлежащее размещение оборудования и носителей информации, необходимых для обеспечения беспрепятственного доступа инвалидов к объекту социальной инфраструктуры и к предоставляемым в нем услугам с учетом ограничений их жизнедеятельности</t>
  </si>
  <si>
    <t>8.</t>
  </si>
  <si>
    <t>Дублирование необходимой для инвалидов звуковой и зрительной информации, а также надписей, знаков и иной текстовой и графической информации знаками, выполненными рельефно-точечным шрифтом Брайля</t>
  </si>
  <si>
    <t>9.</t>
  </si>
  <si>
    <t>Предоставление услуг инвалидам с допуском сурдопереводчика и тифлосурдопереводчика</t>
  </si>
  <si>
    <t>10.</t>
  </si>
  <si>
    <t>ВСЕГО</t>
  </si>
  <si>
    <t xml:space="preserve">Восточный </t>
  </si>
  <si>
    <t>Екатеринбург</t>
  </si>
  <si>
    <t>Приоритетная сфера:жилищно-коммунальное хозяйство</t>
  </si>
  <si>
    <t>Номер строки</t>
  </si>
  <si>
    <t>Западный Управленческий округ</t>
  </si>
  <si>
    <t>Горнозаводской Управленческий округ</t>
  </si>
  <si>
    <t>Южный Управленческий округ</t>
  </si>
  <si>
    <t>Северный Управленческий округ</t>
  </si>
  <si>
    <t xml:space="preserve"> о соблюдении положений законодательства Российской Федерации и законодательства Свердловской области, регулирующих отношения в сфере обеспечения беспрепятственного доступа инвалидов к объектам социальной, инженерной и транспортной инфраструктур и к предоставляемым в них услугам
</t>
  </si>
  <si>
    <t>отчетный год: 2019 год</t>
  </si>
  <si>
    <t>о соблюдении положений законодательства Российской Федерации и законодательства Свердловской области, регулирующих отношения в сфере обеспечения беспрепятственного доступа инвалидов к объектам социальной, инженерной и транспортной инфраструктур и к предоставляемым в них услугам по Свердловской области за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</si>
</sst>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3"/>
      <name val="Times New Roman"/>
      <family val="1"/>
      <charset val="204"/>
    </font>
    <font>
      <sz val="10"/>
      <name val="Arial"/>
    </font>
    <font>
      <sz val="10"/>
      <name val="Times New Roman"/>
      <family val="1"/>
      <charset val="204"/>
    </font>
    <font>
      <b/>
      <sz val="13"/>
      <name val="Arial"/>
      <family val="2"/>
      <charset val="204"/>
    </font>
    <font>
      <sz val="10.5"/>
      <name val="Calibri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.5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3" fillId="0" borderId="15" xfId="0" applyNumberFormat="1" applyFont="1" applyFill="1" applyBorder="1" applyAlignment="1" applyProtection="1">
      <alignment horizontal="center" vertical="top" wrapText="1"/>
    </xf>
    <xf numFmtId="0" fontId="3" fillId="0" borderId="8" xfId="0" applyNumberFormat="1" applyFont="1" applyFill="1" applyBorder="1" applyAlignment="1" applyProtection="1">
      <alignment horizontal="center" vertical="top" wrapText="1"/>
    </xf>
    <xf numFmtId="0" fontId="3" fillId="0" borderId="14" xfId="0" applyNumberFormat="1" applyFont="1" applyFill="1" applyBorder="1" applyAlignment="1" applyProtection="1">
      <alignment vertical="top" wrapText="1"/>
    </xf>
    <xf numFmtId="0" fontId="5" fillId="0" borderId="0" xfId="0" applyNumberFormat="1" applyFont="1" applyFill="1" applyBorder="1" applyAlignment="1" applyProtection="1">
      <alignment vertical="top"/>
    </xf>
    <xf numFmtId="0" fontId="6" fillId="2" borderId="16" xfId="0" applyFont="1" applyFill="1" applyBorder="1" applyAlignment="1">
      <alignment horizontal="center" vertical="top" wrapText="1"/>
    </xf>
    <xf numFmtId="0" fontId="3" fillId="2" borderId="15" xfId="0" applyNumberFormat="1" applyFont="1" applyFill="1" applyBorder="1" applyAlignment="1" applyProtection="1">
      <alignment horizontal="center" vertical="top" wrapText="1"/>
    </xf>
    <xf numFmtId="0" fontId="3" fillId="3" borderId="15" xfId="0" applyNumberFormat="1" applyFont="1" applyFill="1" applyBorder="1" applyAlignment="1" applyProtection="1">
      <alignment horizontal="center" vertical="top" wrapText="1"/>
    </xf>
    <xf numFmtId="0" fontId="3" fillId="0" borderId="12" xfId="0" applyNumberFormat="1" applyFont="1" applyFill="1" applyBorder="1" applyAlignment="1" applyProtection="1">
      <alignment horizontal="center" vertical="top" wrapText="1"/>
    </xf>
    <xf numFmtId="0" fontId="3" fillId="4" borderId="15" xfId="0" applyNumberFormat="1" applyFont="1" applyFill="1" applyBorder="1" applyAlignment="1" applyProtection="1">
      <alignment horizontal="center" vertical="top" wrapText="1"/>
    </xf>
    <xf numFmtId="0" fontId="3" fillId="5" borderId="15" xfId="0" applyNumberFormat="1" applyFont="1" applyFill="1" applyBorder="1" applyAlignment="1" applyProtection="1">
      <alignment horizontal="center" vertical="top" wrapText="1"/>
    </xf>
    <xf numFmtId="0" fontId="3" fillId="0" borderId="12" xfId="0" applyNumberFormat="1" applyFont="1" applyFill="1" applyBorder="1" applyAlignment="1" applyProtection="1">
      <alignment horizontal="center" vertical="top" wrapText="1"/>
    </xf>
    <xf numFmtId="0" fontId="0" fillId="0" borderId="0" xfId="0" applyFont="1"/>
    <xf numFmtId="0" fontId="14" fillId="0" borderId="0" xfId="0" applyNumberFormat="1" applyFont="1" applyFill="1" applyBorder="1" applyAlignment="1" applyProtection="1">
      <alignment vertical="top"/>
    </xf>
    <xf numFmtId="0" fontId="12" fillId="2" borderId="15" xfId="0" applyFont="1" applyFill="1" applyBorder="1" applyAlignment="1">
      <alignment horizontal="center" vertical="top" wrapText="1"/>
    </xf>
    <xf numFmtId="0" fontId="13" fillId="2" borderId="12" xfId="0" applyFont="1" applyFill="1" applyBorder="1" applyAlignment="1">
      <alignment horizontal="center" vertical="top" wrapText="1"/>
    </xf>
    <xf numFmtId="0" fontId="12" fillId="2" borderId="12" xfId="0" applyFont="1" applyFill="1" applyBorder="1" applyAlignment="1">
      <alignment horizontal="center" vertical="top" wrapText="1"/>
    </xf>
    <xf numFmtId="0" fontId="15" fillId="0" borderId="0" xfId="0" applyNumberFormat="1" applyFont="1" applyFill="1" applyBorder="1" applyAlignment="1" applyProtection="1">
      <alignment vertical="top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3" fillId="0" borderId="9" xfId="0" applyNumberFormat="1" applyFont="1" applyFill="1" applyBorder="1" applyAlignment="1" applyProtection="1">
      <alignment horizontal="center" vertical="top" wrapText="1"/>
    </xf>
    <xf numFmtId="0" fontId="3" fillId="0" borderId="12" xfId="0" applyNumberFormat="1" applyFont="1" applyFill="1" applyBorder="1" applyAlignment="1" applyProtection="1">
      <alignment horizontal="center" vertical="top" wrapText="1"/>
    </xf>
    <xf numFmtId="0" fontId="3" fillId="0" borderId="3" xfId="0" applyNumberFormat="1" applyFont="1" applyFill="1" applyBorder="1" applyAlignment="1" applyProtection="1">
      <alignment vertical="top" wrapText="1"/>
    </xf>
    <xf numFmtId="0" fontId="3" fillId="0" borderId="9" xfId="0" applyNumberFormat="1" applyFont="1" applyFill="1" applyBorder="1" applyAlignment="1" applyProtection="1">
      <alignment vertical="top" wrapText="1"/>
    </xf>
    <xf numFmtId="0" fontId="3" fillId="0" borderId="12" xfId="0" applyNumberFormat="1" applyFont="1" applyFill="1" applyBorder="1" applyAlignment="1" applyProtection="1">
      <alignment vertical="top" wrapText="1"/>
    </xf>
    <xf numFmtId="0" fontId="3" fillId="0" borderId="6" xfId="0" applyNumberFormat="1" applyFont="1" applyFill="1" applyBorder="1" applyAlignment="1" applyProtection="1">
      <alignment horizontal="center" vertical="top" wrapText="1"/>
    </xf>
    <xf numFmtId="0" fontId="14" fillId="0" borderId="8" xfId="0" applyNumberFormat="1" applyFont="1" applyFill="1" applyBorder="1" applyAlignment="1" applyProtection="1">
      <alignment horizontal="center" vertical="top" wrapText="1"/>
    </xf>
    <xf numFmtId="0" fontId="3" fillId="0" borderId="6" xfId="0" applyNumberFormat="1" applyFont="1" applyFill="1" applyBorder="1" applyAlignment="1" applyProtection="1">
      <alignment horizontal="left" vertical="top" wrapText="1"/>
    </xf>
    <xf numFmtId="0" fontId="14" fillId="0" borderId="8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top" wrapText="1"/>
    </xf>
    <xf numFmtId="0" fontId="11" fillId="0" borderId="9" xfId="0" applyNumberFormat="1" applyFont="1" applyFill="1" applyBorder="1" applyAlignment="1" applyProtection="1">
      <alignment horizontal="center" vertical="top" wrapText="1"/>
    </xf>
    <xf numFmtId="0" fontId="11" fillId="0" borderId="12" xfId="0" applyNumberFormat="1" applyFont="1" applyFill="1" applyBorder="1" applyAlignment="1" applyProtection="1">
      <alignment horizontal="center" vertical="top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14" fillId="0" borderId="5" xfId="0" applyNumberFormat="1" applyFont="1" applyFill="1" applyBorder="1" applyAlignment="1" applyProtection="1">
      <alignment horizontal="center" vertical="top" wrapText="1"/>
    </xf>
    <xf numFmtId="0" fontId="3" fillId="0" borderId="10" xfId="0" applyNumberFormat="1" applyFont="1" applyFill="1" applyBorder="1" applyAlignment="1" applyProtection="1">
      <alignment horizontal="center" vertical="top" wrapText="1"/>
    </xf>
    <xf numFmtId="0" fontId="14" fillId="0" borderId="11" xfId="0" applyNumberFormat="1" applyFont="1" applyFill="1" applyBorder="1" applyAlignment="1" applyProtection="1">
      <alignment horizontal="center" vertical="top" wrapText="1"/>
    </xf>
    <xf numFmtId="0" fontId="3" fillId="0" borderId="13" xfId="0" applyNumberFormat="1" applyFont="1" applyFill="1" applyBorder="1" applyAlignment="1" applyProtection="1">
      <alignment horizontal="center" vertical="top" wrapText="1"/>
    </xf>
    <xf numFmtId="0" fontId="14" fillId="0" borderId="14" xfId="0" applyNumberFormat="1" applyFont="1" applyFill="1" applyBorder="1" applyAlignment="1" applyProtection="1">
      <alignment horizontal="center" vertical="top" wrapText="1"/>
    </xf>
    <xf numFmtId="0" fontId="3" fillId="0" borderId="7" xfId="0" applyNumberFormat="1" applyFont="1" applyFill="1" applyBorder="1" applyAlignment="1" applyProtection="1">
      <alignment horizontal="center" vertical="top" wrapText="1"/>
    </xf>
    <xf numFmtId="0" fontId="2" fillId="0" borderId="8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2" fillId="0" borderId="11" xfId="0" applyNumberFormat="1" applyFont="1" applyFill="1" applyBorder="1" applyAlignment="1" applyProtection="1">
      <alignment horizontal="center" vertical="top" wrapText="1"/>
    </xf>
    <xf numFmtId="0" fontId="2" fillId="0" borderId="14" xfId="0" applyNumberFormat="1" applyFont="1" applyFill="1" applyBorder="1" applyAlignment="1" applyProtection="1">
      <alignment horizontal="center" vertical="top" wrapText="1"/>
    </xf>
    <xf numFmtId="0" fontId="2" fillId="0" borderId="8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1.02.2014\work\&#1052;&#1086;&#1080;%20&#1076;&#1086;&#1082;&#1091;&#1084;&#1077;&#1085;&#1090;&#1099;\&#1052;.&#1057;\&#1044;&#1086;&#1089;&#1090;&#1091;&#1087;&#1085;&#1072;&#1103;%20&#1089;&#1088;&#1077;&#1076;&#1072;\2018%20&#1075;&#1086;&#1076;\&#1054;&#1090;&#1095;&#1077;&#1090;&#1099;%20&#1091;&#1087;&#1088;&#1072;&#1074;&#1083;&#1077;&#1085;&#1095;&#1077;&#1089;&#1082;&#1080;&#1093;%20&#1086;&#1082;&#1088;&#1091;&#1075;&#1086;&#1074;\&#1042;&#1086;&#1089;&#1090;&#1086;&#1095;&#1085;&#1099;&#1081;\&#1057;&#1074;&#1086;&#1076;&#1085;&#1099;&#1081;%20&#1086;&#1090;&#1095;&#1077;&#1090;%20&#1042;&#1086;&#1089;&#1090;&#1086;&#1095;&#1085;&#1086;&#1075;&#1086;%20&#1059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 г Алапаевск"/>
      <sheetName val="Алапаевское МО"/>
      <sheetName val="Артемовский ГО"/>
      <sheetName val="Байкаловский МР"/>
      <sheetName val="МО г Ирбит"/>
      <sheetName val="Ирбитское МО"/>
      <sheetName val="Камышловский ГО"/>
      <sheetName val="Камышловский МР"/>
      <sheetName val="Махневское МО"/>
      <sheetName val="Пышминский ГО"/>
      <sheetName val="Режевской ГО"/>
      <sheetName val="Сл.Туринский МР"/>
      <sheetName val="Таборинский МР"/>
      <sheetName val="Тавдинский ГО"/>
      <sheetName val="Талицкий ГО"/>
      <sheetName val="Тугулымский ГО"/>
      <sheetName val="Туринский ГО"/>
      <sheetName val="ИТОГО"/>
    </sheetNames>
    <sheetDataSet>
      <sheetData sheetId="0">
        <row r="13">
          <cell r="I13">
            <v>2</v>
          </cell>
        </row>
        <row r="14">
          <cell r="I14">
            <v>2</v>
          </cell>
        </row>
        <row r="15">
          <cell r="I15">
            <v>1</v>
          </cell>
        </row>
        <row r="16">
          <cell r="I16">
            <v>1</v>
          </cell>
        </row>
        <row r="17">
          <cell r="I17">
            <v>2</v>
          </cell>
        </row>
        <row r="18">
          <cell r="I18">
            <v>1</v>
          </cell>
        </row>
        <row r="19">
          <cell r="I19">
            <v>1</v>
          </cell>
        </row>
        <row r="20">
          <cell r="I20">
            <v>2</v>
          </cell>
        </row>
        <row r="21">
          <cell r="I21">
            <v>1</v>
          </cell>
        </row>
        <row r="22">
          <cell r="I22">
            <v>1</v>
          </cell>
        </row>
        <row r="23">
          <cell r="I23">
            <v>2</v>
          </cell>
        </row>
        <row r="24">
          <cell r="I24">
            <v>1</v>
          </cell>
        </row>
        <row r="25">
          <cell r="I25">
            <v>1</v>
          </cell>
        </row>
        <row r="26">
          <cell r="I26">
            <v>2</v>
          </cell>
        </row>
        <row r="27">
          <cell r="I27">
            <v>1</v>
          </cell>
        </row>
        <row r="28">
          <cell r="I28">
            <v>1</v>
          </cell>
        </row>
        <row r="29">
          <cell r="I29">
            <v>2</v>
          </cell>
        </row>
        <row r="30">
          <cell r="I30">
            <v>0</v>
          </cell>
        </row>
        <row r="31">
          <cell r="I31">
            <v>2</v>
          </cell>
        </row>
        <row r="32">
          <cell r="I32">
            <v>2</v>
          </cell>
        </row>
        <row r="33">
          <cell r="I33">
            <v>0</v>
          </cell>
        </row>
        <row r="34">
          <cell r="I34">
            <v>2</v>
          </cell>
        </row>
        <row r="35">
          <cell r="I35">
            <v>2</v>
          </cell>
        </row>
        <row r="36">
          <cell r="I36">
            <v>0</v>
          </cell>
        </row>
        <row r="37">
          <cell r="I37">
            <v>2</v>
          </cell>
        </row>
      </sheetData>
      <sheetData sheetId="1"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</sheetData>
      <sheetData sheetId="2">
        <row r="13">
          <cell r="I13">
            <v>1</v>
          </cell>
        </row>
        <row r="14">
          <cell r="I14">
            <v>1</v>
          </cell>
        </row>
        <row r="15">
          <cell r="I15">
            <v>1</v>
          </cell>
        </row>
        <row r="16">
          <cell r="I16">
            <v>1</v>
          </cell>
        </row>
        <row r="17">
          <cell r="I17">
            <v>1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1</v>
          </cell>
        </row>
        <row r="21">
          <cell r="I21">
            <v>1</v>
          </cell>
        </row>
        <row r="22">
          <cell r="I22">
            <v>1</v>
          </cell>
        </row>
        <row r="23">
          <cell r="I23">
            <v>1</v>
          </cell>
        </row>
        <row r="24">
          <cell r="I24">
            <v>1</v>
          </cell>
        </row>
        <row r="25">
          <cell r="I25">
            <v>0</v>
          </cell>
        </row>
        <row r="26">
          <cell r="I26">
            <v>1</v>
          </cell>
        </row>
        <row r="27">
          <cell r="I27">
            <v>1</v>
          </cell>
        </row>
        <row r="28">
          <cell r="I28">
            <v>0</v>
          </cell>
        </row>
        <row r="29">
          <cell r="I29">
            <v>1</v>
          </cell>
        </row>
        <row r="30">
          <cell r="I30">
            <v>0</v>
          </cell>
        </row>
        <row r="31">
          <cell r="I31">
            <v>1</v>
          </cell>
        </row>
        <row r="32">
          <cell r="I32">
            <v>1</v>
          </cell>
        </row>
        <row r="33">
          <cell r="I33">
            <v>0</v>
          </cell>
        </row>
        <row r="34">
          <cell r="I34">
            <v>1</v>
          </cell>
        </row>
        <row r="35">
          <cell r="I35">
            <v>1</v>
          </cell>
        </row>
        <row r="36">
          <cell r="I36">
            <v>1</v>
          </cell>
        </row>
        <row r="37">
          <cell r="I37">
            <v>0</v>
          </cell>
        </row>
      </sheetData>
      <sheetData sheetId="3">
        <row r="13">
          <cell r="I13">
            <v>1</v>
          </cell>
        </row>
        <row r="14">
          <cell r="I14">
            <v>1</v>
          </cell>
        </row>
        <row r="15">
          <cell r="I15">
            <v>1</v>
          </cell>
        </row>
        <row r="16">
          <cell r="I16">
            <v>1</v>
          </cell>
        </row>
        <row r="17">
          <cell r="I17">
            <v>1</v>
          </cell>
        </row>
        <row r="18">
          <cell r="I18">
            <v>1</v>
          </cell>
        </row>
        <row r="19">
          <cell r="I19">
            <v>1</v>
          </cell>
        </row>
        <row r="20">
          <cell r="I20">
            <v>1</v>
          </cell>
        </row>
        <row r="21">
          <cell r="I21">
            <v>1</v>
          </cell>
        </row>
        <row r="22">
          <cell r="I22">
            <v>1</v>
          </cell>
        </row>
        <row r="23">
          <cell r="I23">
            <v>1</v>
          </cell>
        </row>
        <row r="24">
          <cell r="I24">
            <v>1</v>
          </cell>
        </row>
        <row r="25">
          <cell r="I25">
            <v>1</v>
          </cell>
        </row>
        <row r="26">
          <cell r="I26">
            <v>1</v>
          </cell>
        </row>
        <row r="27">
          <cell r="I27">
            <v>1</v>
          </cell>
        </row>
        <row r="28">
          <cell r="I28">
            <v>1</v>
          </cell>
        </row>
        <row r="29">
          <cell r="I29">
            <v>1</v>
          </cell>
        </row>
        <row r="30">
          <cell r="I30">
            <v>1</v>
          </cell>
        </row>
        <row r="31">
          <cell r="I31">
            <v>1</v>
          </cell>
        </row>
        <row r="32">
          <cell r="I32">
            <v>1</v>
          </cell>
        </row>
        <row r="33">
          <cell r="I33">
            <v>1</v>
          </cell>
        </row>
        <row r="34">
          <cell r="I34">
            <v>1</v>
          </cell>
        </row>
        <row r="35">
          <cell r="I35">
            <v>1</v>
          </cell>
        </row>
        <row r="36">
          <cell r="I36">
            <v>1</v>
          </cell>
        </row>
        <row r="37">
          <cell r="I37">
            <v>1</v>
          </cell>
        </row>
      </sheetData>
      <sheetData sheetId="4">
        <row r="13">
          <cell r="I13">
            <v>11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</sheetData>
      <sheetData sheetId="5">
        <row r="13">
          <cell r="I13">
            <v>2</v>
          </cell>
        </row>
        <row r="14">
          <cell r="I14">
            <v>2</v>
          </cell>
        </row>
        <row r="15">
          <cell r="I15">
            <v>1</v>
          </cell>
        </row>
        <row r="16">
          <cell r="I16">
            <v>1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2</v>
          </cell>
        </row>
        <row r="21">
          <cell r="I21">
            <v>1</v>
          </cell>
        </row>
        <row r="22">
          <cell r="I22">
            <v>1</v>
          </cell>
        </row>
        <row r="23">
          <cell r="I23">
            <v>2</v>
          </cell>
        </row>
        <row r="24">
          <cell r="I24">
            <v>0</v>
          </cell>
        </row>
        <row r="25">
          <cell r="I25">
            <v>2</v>
          </cell>
        </row>
        <row r="26">
          <cell r="I26">
            <v>2</v>
          </cell>
        </row>
        <row r="27">
          <cell r="I27">
            <v>0</v>
          </cell>
        </row>
        <row r="28">
          <cell r="I28">
            <v>2</v>
          </cell>
        </row>
        <row r="29">
          <cell r="I29">
            <v>2</v>
          </cell>
        </row>
        <row r="30">
          <cell r="I30">
            <v>1</v>
          </cell>
        </row>
        <row r="31">
          <cell r="I31">
            <v>1</v>
          </cell>
        </row>
        <row r="32">
          <cell r="I32">
            <v>2</v>
          </cell>
        </row>
        <row r="33">
          <cell r="I33">
            <v>0</v>
          </cell>
        </row>
        <row r="34">
          <cell r="I34">
            <v>2</v>
          </cell>
        </row>
        <row r="35">
          <cell r="I35">
            <v>2</v>
          </cell>
        </row>
        <row r="36">
          <cell r="I36">
            <v>0</v>
          </cell>
        </row>
        <row r="37">
          <cell r="I37">
            <v>2</v>
          </cell>
        </row>
      </sheetData>
      <sheetData sheetId="6">
        <row r="13">
          <cell r="I13">
            <v>2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</sheetData>
      <sheetData sheetId="7"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</sheetData>
      <sheetData sheetId="8"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</sheetData>
      <sheetData sheetId="9"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</sheetData>
      <sheetData sheetId="10">
        <row r="13">
          <cell r="I13">
            <v>9</v>
          </cell>
        </row>
        <row r="14">
          <cell r="I14">
            <v>2</v>
          </cell>
        </row>
        <row r="15">
          <cell r="I15">
            <v>0</v>
          </cell>
        </row>
        <row r="16">
          <cell r="I16">
            <v>2</v>
          </cell>
        </row>
        <row r="17">
          <cell r="I17">
            <v>2</v>
          </cell>
        </row>
        <row r="18">
          <cell r="I18">
            <v>0</v>
          </cell>
        </row>
        <row r="19">
          <cell r="I19">
            <v>2</v>
          </cell>
        </row>
        <row r="20">
          <cell r="I20">
            <v>2</v>
          </cell>
        </row>
        <row r="21">
          <cell r="I21">
            <v>0</v>
          </cell>
        </row>
        <row r="22">
          <cell r="I22">
            <v>2</v>
          </cell>
        </row>
        <row r="23">
          <cell r="I23">
            <v>2</v>
          </cell>
        </row>
        <row r="24">
          <cell r="I24">
            <v>0</v>
          </cell>
        </row>
        <row r="25">
          <cell r="I25">
            <v>2</v>
          </cell>
        </row>
        <row r="26">
          <cell r="I26">
            <v>2</v>
          </cell>
        </row>
        <row r="27">
          <cell r="I27">
            <v>0</v>
          </cell>
        </row>
        <row r="28">
          <cell r="I28">
            <v>2</v>
          </cell>
        </row>
        <row r="29">
          <cell r="I29">
            <v>2</v>
          </cell>
        </row>
        <row r="30">
          <cell r="I30">
            <v>0</v>
          </cell>
        </row>
        <row r="31">
          <cell r="I31">
            <v>2</v>
          </cell>
        </row>
        <row r="32">
          <cell r="I32">
            <v>2</v>
          </cell>
        </row>
        <row r="33">
          <cell r="I33">
            <v>0</v>
          </cell>
        </row>
        <row r="34">
          <cell r="I34">
            <v>2</v>
          </cell>
        </row>
        <row r="35">
          <cell r="I35">
            <v>2</v>
          </cell>
        </row>
        <row r="36">
          <cell r="I36">
            <v>0</v>
          </cell>
        </row>
        <row r="37">
          <cell r="I37">
            <v>2</v>
          </cell>
        </row>
      </sheetData>
      <sheetData sheetId="11"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</sheetData>
      <sheetData sheetId="12"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</sheetData>
      <sheetData sheetId="13">
        <row r="13">
          <cell r="I13">
            <v>4</v>
          </cell>
        </row>
        <row r="14">
          <cell r="I14">
            <v>4</v>
          </cell>
        </row>
        <row r="15">
          <cell r="I15">
            <v>0</v>
          </cell>
        </row>
        <row r="16">
          <cell r="I16">
            <v>4</v>
          </cell>
        </row>
        <row r="17">
          <cell r="I17">
            <v>4</v>
          </cell>
        </row>
        <row r="18">
          <cell r="I18">
            <v>0</v>
          </cell>
        </row>
        <row r="19">
          <cell r="I19">
            <v>4</v>
          </cell>
        </row>
        <row r="20">
          <cell r="I20">
            <v>4</v>
          </cell>
        </row>
        <row r="21">
          <cell r="I21">
            <v>0</v>
          </cell>
        </row>
        <row r="22">
          <cell r="I22">
            <v>4</v>
          </cell>
        </row>
        <row r="23">
          <cell r="I23">
            <v>4</v>
          </cell>
        </row>
        <row r="24">
          <cell r="I24">
            <v>4</v>
          </cell>
        </row>
        <row r="25">
          <cell r="I25">
            <v>0</v>
          </cell>
        </row>
        <row r="26">
          <cell r="I26">
            <v>4</v>
          </cell>
        </row>
        <row r="27">
          <cell r="I27">
            <v>4</v>
          </cell>
        </row>
        <row r="28">
          <cell r="I28">
            <v>0</v>
          </cell>
        </row>
        <row r="29">
          <cell r="I29">
            <v>4</v>
          </cell>
        </row>
        <row r="30">
          <cell r="I30">
            <v>0</v>
          </cell>
        </row>
        <row r="31">
          <cell r="I31">
            <v>4</v>
          </cell>
        </row>
        <row r="32">
          <cell r="I32">
            <v>4</v>
          </cell>
        </row>
        <row r="33">
          <cell r="I33">
            <v>0</v>
          </cell>
        </row>
        <row r="34">
          <cell r="I34">
            <v>4</v>
          </cell>
        </row>
        <row r="35">
          <cell r="I35">
            <v>4</v>
          </cell>
        </row>
        <row r="36">
          <cell r="I36">
            <v>0</v>
          </cell>
        </row>
        <row r="37">
          <cell r="I37">
            <v>4</v>
          </cell>
        </row>
      </sheetData>
      <sheetData sheetId="14">
        <row r="13">
          <cell r="I13">
            <v>5</v>
          </cell>
        </row>
        <row r="14">
          <cell r="I14">
            <v>5</v>
          </cell>
        </row>
        <row r="15">
          <cell r="I15">
            <v>4</v>
          </cell>
        </row>
        <row r="16">
          <cell r="I16">
            <v>1</v>
          </cell>
        </row>
        <row r="17">
          <cell r="I17">
            <v>5</v>
          </cell>
        </row>
        <row r="18">
          <cell r="I18">
            <v>4</v>
          </cell>
        </row>
        <row r="19">
          <cell r="I19">
            <v>2</v>
          </cell>
        </row>
        <row r="20">
          <cell r="I20">
            <v>5</v>
          </cell>
        </row>
        <row r="21">
          <cell r="I21">
            <v>3</v>
          </cell>
        </row>
        <row r="22">
          <cell r="I22">
            <v>2</v>
          </cell>
        </row>
        <row r="23">
          <cell r="I23">
            <v>5</v>
          </cell>
        </row>
        <row r="24">
          <cell r="I24">
            <v>4</v>
          </cell>
        </row>
        <row r="25">
          <cell r="I25">
            <v>1</v>
          </cell>
        </row>
        <row r="26">
          <cell r="I26">
            <v>5</v>
          </cell>
        </row>
        <row r="27">
          <cell r="I27">
            <v>4</v>
          </cell>
        </row>
        <row r="28">
          <cell r="I28">
            <v>1</v>
          </cell>
        </row>
        <row r="29">
          <cell r="I29">
            <v>5</v>
          </cell>
        </row>
        <row r="30">
          <cell r="I30">
            <v>3</v>
          </cell>
        </row>
        <row r="31">
          <cell r="I31">
            <v>2</v>
          </cell>
        </row>
        <row r="32">
          <cell r="I32">
            <v>5</v>
          </cell>
        </row>
        <row r="33">
          <cell r="I33">
            <v>0</v>
          </cell>
        </row>
        <row r="34">
          <cell r="I34">
            <v>5</v>
          </cell>
        </row>
        <row r="35">
          <cell r="I35">
            <v>5</v>
          </cell>
        </row>
        <row r="36">
          <cell r="I36">
            <v>0</v>
          </cell>
        </row>
        <row r="37">
          <cell r="I37">
            <v>5</v>
          </cell>
        </row>
      </sheetData>
      <sheetData sheetId="15"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</sheetData>
      <sheetData sheetId="16">
        <row r="13">
          <cell r="I13">
            <v>1</v>
          </cell>
        </row>
        <row r="14">
          <cell r="I14">
            <v>1</v>
          </cell>
        </row>
        <row r="15">
          <cell r="I15">
            <v>1</v>
          </cell>
        </row>
        <row r="16">
          <cell r="I16">
            <v>0</v>
          </cell>
        </row>
        <row r="17">
          <cell r="I17">
            <v>1</v>
          </cell>
        </row>
        <row r="18">
          <cell r="I18">
            <v>0</v>
          </cell>
        </row>
        <row r="19">
          <cell r="I19">
            <v>1</v>
          </cell>
        </row>
        <row r="20">
          <cell r="I20">
            <v>1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1</v>
          </cell>
        </row>
        <row r="24">
          <cell r="I24">
            <v>1</v>
          </cell>
        </row>
        <row r="25">
          <cell r="I25">
            <v>0</v>
          </cell>
        </row>
        <row r="26">
          <cell r="I26">
            <v>1</v>
          </cell>
        </row>
        <row r="27">
          <cell r="I27">
            <v>1</v>
          </cell>
        </row>
        <row r="28">
          <cell r="I28">
            <v>0</v>
          </cell>
        </row>
        <row r="29">
          <cell r="I29">
            <v>1</v>
          </cell>
        </row>
        <row r="30">
          <cell r="I30">
            <v>0</v>
          </cell>
        </row>
        <row r="31">
          <cell r="I31">
            <v>1</v>
          </cell>
        </row>
        <row r="32">
          <cell r="I32">
            <v>1</v>
          </cell>
        </row>
        <row r="33">
          <cell r="I33">
            <v>0</v>
          </cell>
        </row>
        <row r="34">
          <cell r="I34">
            <v>1</v>
          </cell>
        </row>
        <row r="35">
          <cell r="I35">
            <v>1</v>
          </cell>
        </row>
        <row r="36">
          <cell r="I36">
            <v>0</v>
          </cell>
        </row>
        <row r="37">
          <cell r="I37">
            <v>1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L3" sqref="L3"/>
    </sheetView>
  </sheetViews>
  <sheetFormatPr defaultRowHeight="14.4" x14ac:dyDescent="0.3"/>
  <cols>
    <col min="1" max="1" width="6.5546875" style="16" customWidth="1"/>
    <col min="2" max="2" width="39.33203125" style="16" customWidth="1"/>
    <col min="3" max="3" width="16.5546875" style="16" customWidth="1"/>
    <col min="4" max="5" width="9.6640625" style="16" customWidth="1"/>
    <col min="6" max="6" width="8.5546875" style="16" customWidth="1"/>
    <col min="7" max="7" width="9.5546875" style="16" customWidth="1"/>
    <col min="8" max="8" width="11.6640625" style="16" customWidth="1"/>
    <col min="9" max="9" width="10.44140625" style="16" customWidth="1"/>
    <col min="10" max="10" width="9.5546875" style="16" customWidth="1"/>
    <col min="11" max="16384" width="8.88671875" style="15"/>
  </cols>
  <sheetData>
    <row r="1" spans="1:10" ht="16.8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3">
      <c r="A2" s="33" t="s">
        <v>37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57" customHeight="1" x14ac:dyDescent="0.3">
      <c r="A3" s="34"/>
      <c r="B3" s="34"/>
      <c r="C3" s="34"/>
      <c r="D3" s="34"/>
      <c r="E3" s="34"/>
      <c r="F3" s="34"/>
      <c r="G3" s="34"/>
      <c r="H3" s="34"/>
      <c r="I3" s="34"/>
      <c r="J3" s="34"/>
    </row>
    <row r="4" spans="1:10" x14ac:dyDescent="0.3">
      <c r="A4" s="35"/>
      <c r="B4" s="36"/>
      <c r="C4" s="36"/>
      <c r="D4" s="36"/>
      <c r="E4" s="36"/>
      <c r="F4" s="36"/>
      <c r="G4" s="36"/>
      <c r="H4" s="36"/>
      <c r="I4" s="36"/>
      <c r="J4" s="36"/>
    </row>
    <row r="5" spans="1:10" ht="17.399999999999999" thickBot="1" x14ac:dyDescent="0.35">
      <c r="A5" s="37" t="s">
        <v>36</v>
      </c>
      <c r="B5" s="38"/>
      <c r="C5" s="2"/>
      <c r="J5" s="3" t="s">
        <v>1</v>
      </c>
    </row>
    <row r="6" spans="1:10" ht="15" thickBot="1" x14ac:dyDescent="0.35">
      <c r="A6" s="21" t="s">
        <v>30</v>
      </c>
      <c r="B6" s="42" t="s">
        <v>2</v>
      </c>
      <c r="C6" s="43"/>
      <c r="D6" s="27" t="s">
        <v>29</v>
      </c>
      <c r="E6" s="48"/>
      <c r="F6" s="48"/>
      <c r="G6" s="48"/>
      <c r="H6" s="48"/>
      <c r="I6" s="48"/>
      <c r="J6" s="21" t="s">
        <v>3</v>
      </c>
    </row>
    <row r="7" spans="1:10" ht="14.4" customHeight="1" x14ac:dyDescent="0.3">
      <c r="A7" s="22"/>
      <c r="B7" s="44"/>
      <c r="C7" s="45"/>
      <c r="D7" s="39" t="s">
        <v>31</v>
      </c>
      <c r="E7" s="39" t="s">
        <v>32</v>
      </c>
      <c r="F7" s="39" t="s">
        <v>33</v>
      </c>
      <c r="G7" s="39" t="s">
        <v>34</v>
      </c>
      <c r="H7" s="39" t="s">
        <v>28</v>
      </c>
      <c r="I7" s="39" t="s">
        <v>27</v>
      </c>
      <c r="J7" s="22"/>
    </row>
    <row r="8" spans="1:10" x14ac:dyDescent="0.3">
      <c r="A8" s="22"/>
      <c r="B8" s="44"/>
      <c r="C8" s="45"/>
      <c r="D8" s="40"/>
      <c r="E8" s="40"/>
      <c r="F8" s="40"/>
      <c r="G8" s="40"/>
      <c r="H8" s="40"/>
      <c r="I8" s="40"/>
      <c r="J8" s="22"/>
    </row>
    <row r="9" spans="1:10" ht="48" customHeight="1" thickBot="1" x14ac:dyDescent="0.35">
      <c r="A9" s="23"/>
      <c r="B9" s="46"/>
      <c r="C9" s="47"/>
      <c r="D9" s="41"/>
      <c r="E9" s="41"/>
      <c r="F9" s="41"/>
      <c r="G9" s="41"/>
      <c r="H9" s="41"/>
      <c r="I9" s="41"/>
      <c r="J9" s="23"/>
    </row>
    <row r="10" spans="1:10" ht="15" thickBot="1" x14ac:dyDescent="0.35">
      <c r="A10" s="4">
        <v>1</v>
      </c>
      <c r="B10" s="27">
        <v>2</v>
      </c>
      <c r="C10" s="28"/>
      <c r="D10" s="4">
        <v>3</v>
      </c>
      <c r="E10" s="5">
        <v>4</v>
      </c>
      <c r="F10" s="5">
        <v>5</v>
      </c>
      <c r="G10" s="5">
        <v>6</v>
      </c>
      <c r="H10" s="5">
        <v>7</v>
      </c>
      <c r="I10" s="5">
        <v>8</v>
      </c>
      <c r="J10" s="5">
        <v>11</v>
      </c>
    </row>
    <row r="11" spans="1:10" ht="43.8" customHeight="1" thickBot="1" x14ac:dyDescent="0.35">
      <c r="A11" s="14" t="s">
        <v>4</v>
      </c>
      <c r="B11" s="29" t="s">
        <v>5</v>
      </c>
      <c r="C11" s="30"/>
      <c r="D11" s="17">
        <v>1</v>
      </c>
      <c r="E11" s="8">
        <v>20</v>
      </c>
      <c r="F11" s="9">
        <v>29</v>
      </c>
      <c r="G11" s="9">
        <v>26</v>
      </c>
      <c r="H11" s="9">
        <v>22</v>
      </c>
      <c r="I11" s="9">
        <v>65</v>
      </c>
      <c r="J11" s="10">
        <f>D11+E11+F11+G11+H11+I11</f>
        <v>163</v>
      </c>
    </row>
    <row r="12" spans="1:10" ht="27" thickBot="1" x14ac:dyDescent="0.35">
      <c r="A12" s="21" t="s">
        <v>6</v>
      </c>
      <c r="B12" s="24" t="s">
        <v>7</v>
      </c>
      <c r="C12" s="6" t="s">
        <v>8</v>
      </c>
      <c r="D12" s="18">
        <v>1</v>
      </c>
      <c r="E12" s="8">
        <v>17</v>
      </c>
      <c r="F12" s="9">
        <v>6</v>
      </c>
      <c r="G12" s="9">
        <v>6</v>
      </c>
      <c r="H12" s="9">
        <v>22</v>
      </c>
      <c r="I12" s="9">
        <v>28</v>
      </c>
      <c r="J12" s="10">
        <f t="shared" ref="J12:J35" si="0">D12+E12+F12+G12+H12+I12</f>
        <v>80</v>
      </c>
    </row>
    <row r="13" spans="1:10" ht="40.200000000000003" thickBot="1" x14ac:dyDescent="0.35">
      <c r="A13" s="22"/>
      <c r="B13" s="25"/>
      <c r="C13" s="6" t="s">
        <v>9</v>
      </c>
      <c r="D13" s="18">
        <v>1</v>
      </c>
      <c r="E13" s="8">
        <v>14</v>
      </c>
      <c r="F13" s="9">
        <v>3</v>
      </c>
      <c r="G13" s="9">
        <v>6</v>
      </c>
      <c r="H13" s="9">
        <v>18</v>
      </c>
      <c r="I13" s="9">
        <v>10</v>
      </c>
      <c r="J13" s="10">
        <f t="shared" si="0"/>
        <v>52</v>
      </c>
    </row>
    <row r="14" spans="1:10" ht="40.200000000000003" thickBot="1" x14ac:dyDescent="0.35">
      <c r="A14" s="23"/>
      <c r="B14" s="26"/>
      <c r="C14" s="6" t="s">
        <v>10</v>
      </c>
      <c r="D14" s="18">
        <v>0</v>
      </c>
      <c r="E14" s="8">
        <v>3</v>
      </c>
      <c r="F14" s="9">
        <v>3</v>
      </c>
      <c r="G14" s="9">
        <v>0</v>
      </c>
      <c r="H14" s="9">
        <v>4</v>
      </c>
      <c r="I14" s="9">
        <v>18</v>
      </c>
      <c r="J14" s="10">
        <f t="shared" si="0"/>
        <v>28</v>
      </c>
    </row>
    <row r="15" spans="1:10" ht="27" thickBot="1" x14ac:dyDescent="0.35">
      <c r="A15" s="21" t="s">
        <v>11</v>
      </c>
      <c r="B15" s="24" t="s">
        <v>12</v>
      </c>
      <c r="C15" s="6" t="s">
        <v>8</v>
      </c>
      <c r="D15" s="18">
        <v>1</v>
      </c>
      <c r="E15" s="8">
        <v>12</v>
      </c>
      <c r="F15" s="9">
        <v>6</v>
      </c>
      <c r="G15" s="9">
        <v>6</v>
      </c>
      <c r="H15" s="9">
        <v>22</v>
      </c>
      <c r="I15" s="9">
        <v>26</v>
      </c>
      <c r="J15" s="10">
        <f t="shared" si="0"/>
        <v>73</v>
      </c>
    </row>
    <row r="16" spans="1:10" ht="40.200000000000003" thickBot="1" x14ac:dyDescent="0.35">
      <c r="A16" s="22"/>
      <c r="B16" s="25"/>
      <c r="C16" s="6" t="s">
        <v>9</v>
      </c>
      <c r="D16" s="18">
        <v>0</v>
      </c>
      <c r="E16" s="8">
        <v>4</v>
      </c>
      <c r="F16" s="9">
        <v>3</v>
      </c>
      <c r="G16" s="9">
        <v>5</v>
      </c>
      <c r="H16" s="9">
        <v>3</v>
      </c>
      <c r="I16" s="9">
        <v>15</v>
      </c>
      <c r="J16" s="10">
        <f t="shared" si="0"/>
        <v>30</v>
      </c>
    </row>
    <row r="17" spans="1:10" ht="40.200000000000003" thickBot="1" x14ac:dyDescent="0.35">
      <c r="A17" s="23"/>
      <c r="B17" s="26"/>
      <c r="C17" s="6" t="s">
        <v>10</v>
      </c>
      <c r="D17" s="18">
        <v>1</v>
      </c>
      <c r="E17" s="8">
        <v>8</v>
      </c>
      <c r="F17" s="9">
        <v>3</v>
      </c>
      <c r="G17" s="9">
        <v>1</v>
      </c>
      <c r="H17" s="9">
        <v>19</v>
      </c>
      <c r="I17" s="9">
        <f>SUM('[1]МО г Алапаевск:Туринский ГО'!I19)</f>
        <v>11</v>
      </c>
      <c r="J17" s="10">
        <f t="shared" si="0"/>
        <v>43</v>
      </c>
    </row>
    <row r="18" spans="1:10" ht="27" thickBot="1" x14ac:dyDescent="0.35">
      <c r="A18" s="21" t="s">
        <v>13</v>
      </c>
      <c r="B18" s="24" t="s">
        <v>14</v>
      </c>
      <c r="C18" s="6" t="s">
        <v>8</v>
      </c>
      <c r="D18" s="19">
        <v>1</v>
      </c>
      <c r="E18" s="8">
        <v>17</v>
      </c>
      <c r="F18" s="9">
        <v>6</v>
      </c>
      <c r="G18" s="9">
        <v>6</v>
      </c>
      <c r="H18" s="9">
        <v>22</v>
      </c>
      <c r="I18" s="9">
        <v>28</v>
      </c>
      <c r="J18" s="10">
        <f t="shared" si="0"/>
        <v>80</v>
      </c>
    </row>
    <row r="19" spans="1:10" ht="40.200000000000003" thickBot="1" x14ac:dyDescent="0.35">
      <c r="A19" s="22"/>
      <c r="B19" s="25"/>
      <c r="C19" s="6" t="s">
        <v>9</v>
      </c>
      <c r="D19" s="19">
        <v>1</v>
      </c>
      <c r="E19" s="8">
        <v>11</v>
      </c>
      <c r="F19" s="9">
        <v>3</v>
      </c>
      <c r="G19" s="9">
        <v>5</v>
      </c>
      <c r="H19" s="9">
        <v>4</v>
      </c>
      <c r="I19" s="9">
        <v>13</v>
      </c>
      <c r="J19" s="10">
        <f t="shared" si="0"/>
        <v>37</v>
      </c>
    </row>
    <row r="20" spans="1:10" ht="40.200000000000003" thickBot="1" x14ac:dyDescent="0.35">
      <c r="A20" s="23"/>
      <c r="B20" s="26"/>
      <c r="C20" s="6" t="s">
        <v>10</v>
      </c>
      <c r="D20" s="19">
        <v>0</v>
      </c>
      <c r="E20" s="8">
        <v>6</v>
      </c>
      <c r="F20" s="9">
        <v>3</v>
      </c>
      <c r="G20" s="9">
        <v>1</v>
      </c>
      <c r="H20" s="9">
        <v>18</v>
      </c>
      <c r="I20" s="9">
        <v>15</v>
      </c>
      <c r="J20" s="10">
        <f t="shared" si="0"/>
        <v>43</v>
      </c>
    </row>
    <row r="21" spans="1:10" ht="27" thickBot="1" x14ac:dyDescent="0.35">
      <c r="A21" s="21" t="s">
        <v>15</v>
      </c>
      <c r="B21" s="24" t="s">
        <v>16</v>
      </c>
      <c r="C21" s="6" t="s">
        <v>8</v>
      </c>
      <c r="D21" s="19">
        <v>1</v>
      </c>
      <c r="E21" s="8">
        <v>17</v>
      </c>
      <c r="F21" s="9">
        <v>6</v>
      </c>
      <c r="G21" s="9">
        <v>6</v>
      </c>
      <c r="H21" s="9">
        <v>22</v>
      </c>
      <c r="I21" s="9">
        <v>28</v>
      </c>
      <c r="J21" s="10">
        <f t="shared" si="0"/>
        <v>80</v>
      </c>
    </row>
    <row r="22" spans="1:10" ht="40.200000000000003" thickBot="1" x14ac:dyDescent="0.35">
      <c r="A22" s="22"/>
      <c r="B22" s="25"/>
      <c r="C22" s="6" t="s">
        <v>9</v>
      </c>
      <c r="D22" s="19">
        <v>1</v>
      </c>
      <c r="E22" s="8">
        <v>14</v>
      </c>
      <c r="F22" s="9">
        <v>6</v>
      </c>
      <c r="G22" s="9">
        <v>5</v>
      </c>
      <c r="H22" s="9">
        <v>21</v>
      </c>
      <c r="I22" s="9">
        <v>11</v>
      </c>
      <c r="J22" s="10">
        <f t="shared" si="0"/>
        <v>58</v>
      </c>
    </row>
    <row r="23" spans="1:10" ht="40.200000000000003" thickBot="1" x14ac:dyDescent="0.35">
      <c r="A23" s="23"/>
      <c r="B23" s="26"/>
      <c r="C23" s="6" t="s">
        <v>10</v>
      </c>
      <c r="D23" s="19">
        <v>0</v>
      </c>
      <c r="E23" s="8">
        <v>3</v>
      </c>
      <c r="F23" s="9">
        <v>0</v>
      </c>
      <c r="G23" s="9">
        <v>1</v>
      </c>
      <c r="H23" s="9">
        <v>1</v>
      </c>
      <c r="I23" s="9">
        <v>17</v>
      </c>
      <c r="J23" s="10">
        <f t="shared" si="0"/>
        <v>22</v>
      </c>
    </row>
    <row r="24" spans="1:10" ht="27" thickBot="1" x14ac:dyDescent="0.35">
      <c r="A24" s="21" t="s">
        <v>17</v>
      </c>
      <c r="B24" s="24" t="s">
        <v>18</v>
      </c>
      <c r="C24" s="6" t="s">
        <v>8</v>
      </c>
      <c r="D24" s="19">
        <v>1</v>
      </c>
      <c r="E24" s="8">
        <v>17</v>
      </c>
      <c r="F24" s="9">
        <v>6</v>
      </c>
      <c r="G24" s="9">
        <v>6</v>
      </c>
      <c r="H24" s="9">
        <v>22</v>
      </c>
      <c r="I24" s="9">
        <v>28</v>
      </c>
      <c r="J24" s="10">
        <f t="shared" si="0"/>
        <v>80</v>
      </c>
    </row>
    <row r="25" spans="1:10" ht="40.200000000000003" thickBot="1" x14ac:dyDescent="0.35">
      <c r="A25" s="22"/>
      <c r="B25" s="25"/>
      <c r="C25" s="6" t="s">
        <v>9</v>
      </c>
      <c r="D25" s="19">
        <v>1</v>
      </c>
      <c r="E25" s="8">
        <v>16</v>
      </c>
      <c r="F25" s="9">
        <v>6</v>
      </c>
      <c r="G25" s="9">
        <v>5</v>
      </c>
      <c r="H25" s="9">
        <v>3</v>
      </c>
      <c r="I25" s="9">
        <v>21</v>
      </c>
      <c r="J25" s="10">
        <f t="shared" si="0"/>
        <v>52</v>
      </c>
    </row>
    <row r="26" spans="1:10" ht="40.200000000000003" thickBot="1" x14ac:dyDescent="0.35">
      <c r="A26" s="23"/>
      <c r="B26" s="26"/>
      <c r="C26" s="6" t="s">
        <v>10</v>
      </c>
      <c r="D26" s="19">
        <v>0</v>
      </c>
      <c r="E26" s="8">
        <v>1</v>
      </c>
      <c r="F26" s="9">
        <v>0</v>
      </c>
      <c r="G26" s="9">
        <v>1</v>
      </c>
      <c r="H26" s="9">
        <v>19</v>
      </c>
      <c r="I26" s="9">
        <f>SUM('[1]МО г Алапаевск:Туринский ГО'!I28)</f>
        <v>7</v>
      </c>
      <c r="J26" s="10">
        <f t="shared" si="0"/>
        <v>28</v>
      </c>
    </row>
    <row r="27" spans="1:10" ht="27" thickBot="1" x14ac:dyDescent="0.35">
      <c r="A27" s="21" t="s">
        <v>19</v>
      </c>
      <c r="B27" s="24" t="s">
        <v>20</v>
      </c>
      <c r="C27" s="6" t="s">
        <v>8</v>
      </c>
      <c r="D27" s="19">
        <v>1</v>
      </c>
      <c r="E27" s="8">
        <v>17</v>
      </c>
      <c r="F27" s="9">
        <v>6</v>
      </c>
      <c r="G27" s="9">
        <v>6</v>
      </c>
      <c r="H27" s="9">
        <v>22</v>
      </c>
      <c r="I27" s="9">
        <v>28</v>
      </c>
      <c r="J27" s="10">
        <f t="shared" si="0"/>
        <v>80</v>
      </c>
    </row>
    <row r="28" spans="1:10" ht="40.200000000000003" thickBot="1" x14ac:dyDescent="0.35">
      <c r="A28" s="22"/>
      <c r="B28" s="25"/>
      <c r="C28" s="6" t="s">
        <v>9</v>
      </c>
      <c r="D28" s="19">
        <v>0</v>
      </c>
      <c r="E28" s="8">
        <v>8</v>
      </c>
      <c r="F28" s="9">
        <v>4</v>
      </c>
      <c r="G28" s="9">
        <v>2</v>
      </c>
      <c r="H28" s="9">
        <v>3</v>
      </c>
      <c r="I28" s="9">
        <v>4</v>
      </c>
      <c r="J28" s="10">
        <f t="shared" si="0"/>
        <v>21</v>
      </c>
    </row>
    <row r="29" spans="1:10" ht="40.200000000000003" thickBot="1" x14ac:dyDescent="0.35">
      <c r="A29" s="23"/>
      <c r="B29" s="26"/>
      <c r="C29" s="6" t="s">
        <v>10</v>
      </c>
      <c r="D29" s="19">
        <v>1</v>
      </c>
      <c r="E29" s="8">
        <v>9</v>
      </c>
      <c r="F29" s="9">
        <v>2</v>
      </c>
      <c r="G29" s="9">
        <v>4</v>
      </c>
      <c r="H29" s="9">
        <v>19</v>
      </c>
      <c r="I29" s="9">
        <v>24</v>
      </c>
      <c r="J29" s="10">
        <f t="shared" si="0"/>
        <v>59</v>
      </c>
    </row>
    <row r="30" spans="1:10" ht="27" thickBot="1" x14ac:dyDescent="0.35">
      <c r="A30" s="21" t="s">
        <v>21</v>
      </c>
      <c r="B30" s="24" t="s">
        <v>22</v>
      </c>
      <c r="C30" s="6" t="s">
        <v>8</v>
      </c>
      <c r="D30" s="19">
        <v>1</v>
      </c>
      <c r="E30" s="8">
        <v>17</v>
      </c>
      <c r="F30" s="9">
        <v>6</v>
      </c>
      <c r="G30" s="9">
        <v>6</v>
      </c>
      <c r="H30" s="9">
        <v>22</v>
      </c>
      <c r="I30" s="9">
        <v>35</v>
      </c>
      <c r="J30" s="10">
        <f t="shared" si="0"/>
        <v>87</v>
      </c>
    </row>
    <row r="31" spans="1:10" ht="40.200000000000003" thickBot="1" x14ac:dyDescent="0.35">
      <c r="A31" s="22"/>
      <c r="B31" s="25"/>
      <c r="C31" s="6" t="s">
        <v>9</v>
      </c>
      <c r="D31" s="19">
        <v>0</v>
      </c>
      <c r="E31" s="8">
        <v>6</v>
      </c>
      <c r="F31" s="9">
        <v>0</v>
      </c>
      <c r="G31" s="9">
        <v>0</v>
      </c>
      <c r="H31" s="9">
        <v>1</v>
      </c>
      <c r="I31" s="9">
        <f>SUM('[1]МО г Алапаевск:Туринский ГО'!I33)</f>
        <v>1</v>
      </c>
      <c r="J31" s="10">
        <f t="shared" si="0"/>
        <v>8</v>
      </c>
    </row>
    <row r="32" spans="1:10" ht="40.200000000000003" thickBot="1" x14ac:dyDescent="0.35">
      <c r="A32" s="23"/>
      <c r="B32" s="26"/>
      <c r="C32" s="6" t="s">
        <v>10</v>
      </c>
      <c r="D32" s="19">
        <v>1</v>
      </c>
      <c r="E32" s="8">
        <v>11</v>
      </c>
      <c r="F32" s="9">
        <v>6</v>
      </c>
      <c r="G32" s="9">
        <v>6</v>
      </c>
      <c r="H32" s="9">
        <v>21</v>
      </c>
      <c r="I32" s="9">
        <v>34</v>
      </c>
      <c r="J32" s="10">
        <f t="shared" si="0"/>
        <v>79</v>
      </c>
    </row>
    <row r="33" spans="1:10" ht="27" thickBot="1" x14ac:dyDescent="0.35">
      <c r="A33" s="21" t="s">
        <v>23</v>
      </c>
      <c r="B33" s="24" t="s">
        <v>24</v>
      </c>
      <c r="C33" s="6" t="s">
        <v>8</v>
      </c>
      <c r="D33" s="19">
        <v>0</v>
      </c>
      <c r="E33" s="8">
        <v>12</v>
      </c>
      <c r="F33" s="9">
        <v>6</v>
      </c>
      <c r="G33" s="9">
        <v>6</v>
      </c>
      <c r="H33" s="9">
        <v>22</v>
      </c>
      <c r="I33" s="9">
        <v>27</v>
      </c>
      <c r="J33" s="10">
        <f t="shared" si="0"/>
        <v>73</v>
      </c>
    </row>
    <row r="34" spans="1:10" ht="40.200000000000003" thickBot="1" x14ac:dyDescent="0.35">
      <c r="A34" s="22"/>
      <c r="B34" s="25"/>
      <c r="C34" s="6" t="s">
        <v>9</v>
      </c>
      <c r="D34" s="19">
        <v>0</v>
      </c>
      <c r="E34" s="8">
        <v>0</v>
      </c>
      <c r="F34" s="9">
        <v>0</v>
      </c>
      <c r="G34" s="9">
        <v>1</v>
      </c>
      <c r="H34" s="9">
        <v>10</v>
      </c>
      <c r="I34" s="9">
        <v>0</v>
      </c>
      <c r="J34" s="10">
        <f t="shared" si="0"/>
        <v>11</v>
      </c>
    </row>
    <row r="35" spans="1:10" ht="40.200000000000003" thickBot="1" x14ac:dyDescent="0.35">
      <c r="A35" s="23"/>
      <c r="B35" s="26"/>
      <c r="C35" s="6" t="s">
        <v>10</v>
      </c>
      <c r="D35" s="19">
        <v>0</v>
      </c>
      <c r="E35" s="8">
        <v>12</v>
      </c>
      <c r="F35" s="9">
        <v>6</v>
      </c>
      <c r="G35" s="9">
        <v>5</v>
      </c>
      <c r="H35" s="9">
        <v>12</v>
      </c>
      <c r="I35" s="9">
        <v>27</v>
      </c>
      <c r="J35" s="10">
        <f t="shared" si="0"/>
        <v>62</v>
      </c>
    </row>
    <row r="36" spans="1:10" ht="27" thickBot="1" x14ac:dyDescent="0.35">
      <c r="A36" s="21" t="s">
        <v>25</v>
      </c>
      <c r="B36" s="24" t="s">
        <v>26</v>
      </c>
      <c r="C36" s="6" t="s">
        <v>8</v>
      </c>
      <c r="D36" s="12">
        <v>108</v>
      </c>
      <c r="E36" s="12">
        <v>17</v>
      </c>
      <c r="F36" s="12">
        <v>6</v>
      </c>
      <c r="G36" s="12">
        <v>6</v>
      </c>
      <c r="H36" s="12">
        <v>22</v>
      </c>
      <c r="I36" s="12">
        <v>48</v>
      </c>
      <c r="J36" s="13">
        <f>SUM(D36:I36)</f>
        <v>207</v>
      </c>
    </row>
    <row r="37" spans="1:10" ht="40.200000000000003" thickBot="1" x14ac:dyDescent="0.35">
      <c r="A37" s="22"/>
      <c r="B37" s="25"/>
      <c r="C37" s="6" t="s">
        <v>9</v>
      </c>
      <c r="D37" s="12">
        <v>70</v>
      </c>
      <c r="E37" s="12">
        <f t="shared" ref="E37:G38" si="1">E13+E16+E19+E22+E25+E28+E31+E34</f>
        <v>73</v>
      </c>
      <c r="F37" s="12">
        <f>F13+F16+F19+F22+F25+F28+F31+F34</f>
        <v>25</v>
      </c>
      <c r="G37" s="12">
        <f>G13+G16+G19+G22+G25+G28+G31+G34</f>
        <v>29</v>
      </c>
      <c r="H37" s="12">
        <f>H13+H16+H19+H22+H25+H28+H31+H34</f>
        <v>63</v>
      </c>
      <c r="I37" s="12">
        <f>I13+I16+I19+I22+I25+I28+I31+I34</f>
        <v>75</v>
      </c>
      <c r="J37" s="13">
        <f>J13+J16+J19+J22+J25+J28+J31+J34</f>
        <v>269</v>
      </c>
    </row>
    <row r="38" spans="1:10" ht="40.200000000000003" thickBot="1" x14ac:dyDescent="0.35">
      <c r="A38" s="23"/>
      <c r="B38" s="26"/>
      <c r="C38" s="6" t="s">
        <v>10</v>
      </c>
      <c r="D38" s="12">
        <v>115</v>
      </c>
      <c r="E38" s="12">
        <f t="shared" si="1"/>
        <v>53</v>
      </c>
      <c r="F38" s="12">
        <f>F14+F17+F20+F23+F26+F29+F32+F35</f>
        <v>23</v>
      </c>
      <c r="G38" s="12">
        <f t="shared" si="1"/>
        <v>19</v>
      </c>
      <c r="H38" s="12">
        <v>15</v>
      </c>
      <c r="I38" s="12">
        <v>42</v>
      </c>
      <c r="J38" s="13">
        <f>SUM(D38:I38)</f>
        <v>267</v>
      </c>
    </row>
    <row r="40" spans="1:10" x14ac:dyDescent="0.3">
      <c r="A40" s="20"/>
    </row>
    <row r="42" spans="1:10" x14ac:dyDescent="0.3">
      <c r="A42" s="20"/>
    </row>
    <row r="44" spans="1:10" x14ac:dyDescent="0.3">
      <c r="A44" s="20"/>
    </row>
    <row r="45" spans="1:10" x14ac:dyDescent="0.3">
      <c r="A45" s="20"/>
    </row>
    <row r="46" spans="1:10" x14ac:dyDescent="0.3">
      <c r="A46" s="20"/>
    </row>
    <row r="47" spans="1:10" x14ac:dyDescent="0.3">
      <c r="A47" s="20"/>
    </row>
    <row r="48" spans="1:10" x14ac:dyDescent="0.3">
      <c r="A48" s="20"/>
    </row>
    <row r="50" spans="1:1" x14ac:dyDescent="0.3">
      <c r="A50" s="20"/>
    </row>
    <row r="52" spans="1:1" x14ac:dyDescent="0.3">
      <c r="A52" s="20"/>
    </row>
    <row r="54" spans="1:1" x14ac:dyDescent="0.3">
      <c r="A54" s="20"/>
    </row>
    <row r="56" spans="1:1" x14ac:dyDescent="0.3">
      <c r="A56" s="20"/>
    </row>
    <row r="58" spans="1:1" x14ac:dyDescent="0.3">
      <c r="A58" s="20"/>
    </row>
    <row r="60" spans="1:1" x14ac:dyDescent="0.3">
      <c r="A60" s="20"/>
    </row>
    <row r="62" spans="1:1" x14ac:dyDescent="0.3">
      <c r="A62" s="20"/>
    </row>
    <row r="64" spans="1:1" x14ac:dyDescent="0.3">
      <c r="A64" s="20"/>
    </row>
    <row r="66" spans="1:1" x14ac:dyDescent="0.3">
      <c r="A66" s="20"/>
    </row>
    <row r="68" spans="1:1" x14ac:dyDescent="0.3">
      <c r="A68" s="20"/>
    </row>
    <row r="70" spans="1:1" x14ac:dyDescent="0.3">
      <c r="A70" s="20"/>
    </row>
    <row r="72" spans="1:1" x14ac:dyDescent="0.3">
      <c r="A72" s="20"/>
    </row>
    <row r="74" spans="1:1" x14ac:dyDescent="0.3">
      <c r="A74" s="20"/>
    </row>
    <row r="76" spans="1:1" x14ac:dyDescent="0.3">
      <c r="A76" s="20"/>
    </row>
    <row r="78" spans="1:1" x14ac:dyDescent="0.3">
      <c r="A78" s="20"/>
    </row>
    <row r="80" spans="1:1" x14ac:dyDescent="0.3">
      <c r="A80" s="20"/>
    </row>
    <row r="82" spans="1:1" x14ac:dyDescent="0.3">
      <c r="A82" s="20"/>
    </row>
    <row r="84" spans="1:1" x14ac:dyDescent="0.3">
      <c r="A84" s="20"/>
    </row>
    <row r="86" spans="1:1" x14ac:dyDescent="0.3">
      <c r="A86" s="20"/>
    </row>
    <row r="88" spans="1:1" x14ac:dyDescent="0.3">
      <c r="A88" s="20"/>
    </row>
  </sheetData>
  <mergeCells count="34">
    <mergeCell ref="A1:J1"/>
    <mergeCell ref="A2:J3"/>
    <mergeCell ref="A4:J4"/>
    <mergeCell ref="A5:B5"/>
    <mergeCell ref="E7:E9"/>
    <mergeCell ref="F7:F9"/>
    <mergeCell ref="G7:G9"/>
    <mergeCell ref="H7:H9"/>
    <mergeCell ref="I7:I9"/>
    <mergeCell ref="A6:A9"/>
    <mergeCell ref="B6:C9"/>
    <mergeCell ref="D6:I6"/>
    <mergeCell ref="J6:J9"/>
    <mergeCell ref="D7:D9"/>
    <mergeCell ref="B10:C10"/>
    <mergeCell ref="B11:C11"/>
    <mergeCell ref="A12:A14"/>
    <mergeCell ref="B12:B14"/>
    <mergeCell ref="A15:A17"/>
    <mergeCell ref="B15:B17"/>
    <mergeCell ref="A18:A20"/>
    <mergeCell ref="B18:B20"/>
    <mergeCell ref="A21:A23"/>
    <mergeCell ref="B21:B23"/>
    <mergeCell ref="A24:A26"/>
    <mergeCell ref="B24:B26"/>
    <mergeCell ref="A36:A38"/>
    <mergeCell ref="B36:B38"/>
    <mergeCell ref="A27:A29"/>
    <mergeCell ref="B27:B29"/>
    <mergeCell ref="A30:A32"/>
    <mergeCell ref="B30:B32"/>
    <mergeCell ref="A33:A35"/>
    <mergeCell ref="B33:B35"/>
  </mergeCells>
  <pageMargins left="0.70866141732283472" right="0.31496062992125984" top="0.55118110236220474" bottom="0.15748031496062992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topLeftCell="A4" workbookViewId="0">
      <selection activeCell="A5" sqref="A5:B5"/>
    </sheetView>
  </sheetViews>
  <sheetFormatPr defaultRowHeight="14.4" x14ac:dyDescent="0.3"/>
  <cols>
    <col min="1" max="1" width="6.5546875" style="1" customWidth="1"/>
    <col min="2" max="2" width="39.33203125" style="1" customWidth="1"/>
    <col min="3" max="3" width="16.5546875" style="1" customWidth="1"/>
    <col min="4" max="5" width="9.6640625" style="1" hidden="1" customWidth="1"/>
    <col min="6" max="6" width="8.5546875" style="1" hidden="1" customWidth="1"/>
    <col min="7" max="7" width="9.5546875" style="1" hidden="1" customWidth="1"/>
    <col min="8" max="8" width="11.6640625" style="1" hidden="1" customWidth="1"/>
    <col min="9" max="9" width="10.44140625" style="1" hidden="1" customWidth="1"/>
    <col min="10" max="10" width="9.5546875" style="1" customWidth="1"/>
  </cols>
  <sheetData>
    <row r="1" spans="1:10" ht="15.6" x14ac:dyDescent="0.3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x14ac:dyDescent="0.3">
      <c r="A2" s="52" t="s">
        <v>35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72" customHeigh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</row>
    <row r="4" spans="1:10" x14ac:dyDescent="0.3">
      <c r="A4" s="35"/>
      <c r="B4" s="54"/>
      <c r="C4" s="54"/>
      <c r="D4" s="54"/>
      <c r="E4" s="54"/>
      <c r="F4" s="54"/>
      <c r="G4" s="54"/>
      <c r="H4" s="54"/>
      <c r="I4" s="54"/>
      <c r="J4" s="54"/>
    </row>
    <row r="5" spans="1:10" ht="17.399999999999999" thickBot="1" x14ac:dyDescent="0.35">
      <c r="A5" s="37" t="s">
        <v>36</v>
      </c>
      <c r="B5" s="38"/>
      <c r="C5" s="2"/>
      <c r="J5" s="3"/>
    </row>
    <row r="6" spans="1:10" ht="15" customHeight="1" thickBot="1" x14ac:dyDescent="0.35">
      <c r="A6" s="21" t="s">
        <v>30</v>
      </c>
      <c r="B6" s="42" t="s">
        <v>2</v>
      </c>
      <c r="C6" s="55"/>
      <c r="D6" s="27" t="s">
        <v>29</v>
      </c>
      <c r="E6" s="48"/>
      <c r="F6" s="48"/>
      <c r="G6" s="48"/>
      <c r="H6" s="48"/>
      <c r="I6" s="48"/>
      <c r="J6" s="21" t="s">
        <v>3</v>
      </c>
    </row>
    <row r="7" spans="1:10" ht="14.4" customHeight="1" x14ac:dyDescent="0.3">
      <c r="A7" s="22"/>
      <c r="B7" s="44"/>
      <c r="C7" s="56"/>
      <c r="D7" s="21" t="s">
        <v>31</v>
      </c>
      <c r="E7" s="21" t="s">
        <v>32</v>
      </c>
      <c r="F7" s="21" t="s">
        <v>33</v>
      </c>
      <c r="G7" s="21" t="s">
        <v>34</v>
      </c>
      <c r="H7" s="21" t="s">
        <v>28</v>
      </c>
      <c r="I7" s="21" t="s">
        <v>27</v>
      </c>
      <c r="J7" s="22"/>
    </row>
    <row r="8" spans="1:10" x14ac:dyDescent="0.3">
      <c r="A8" s="22"/>
      <c r="B8" s="44"/>
      <c r="C8" s="56"/>
      <c r="D8" s="22"/>
      <c r="E8" s="22"/>
      <c r="F8" s="22"/>
      <c r="G8" s="22"/>
      <c r="H8" s="22"/>
      <c r="I8" s="22"/>
      <c r="J8" s="22"/>
    </row>
    <row r="9" spans="1:10" ht="48" customHeight="1" thickBot="1" x14ac:dyDescent="0.35">
      <c r="A9" s="23"/>
      <c r="B9" s="46"/>
      <c r="C9" s="57"/>
      <c r="D9" s="23"/>
      <c r="E9" s="23"/>
      <c r="F9" s="23"/>
      <c r="G9" s="23"/>
      <c r="H9" s="23"/>
      <c r="I9" s="23"/>
      <c r="J9" s="23"/>
    </row>
    <row r="10" spans="1:10" ht="15" thickBot="1" x14ac:dyDescent="0.35">
      <c r="A10" s="4">
        <v>1</v>
      </c>
      <c r="B10" s="27">
        <v>2</v>
      </c>
      <c r="C10" s="58"/>
      <c r="D10" s="4">
        <v>3</v>
      </c>
      <c r="E10" s="5">
        <v>4</v>
      </c>
      <c r="F10" s="5">
        <v>5</v>
      </c>
      <c r="G10" s="5">
        <v>6</v>
      </c>
      <c r="H10" s="5">
        <v>7</v>
      </c>
      <c r="I10" s="5">
        <v>8</v>
      </c>
      <c r="J10" s="5">
        <v>3</v>
      </c>
    </row>
    <row r="11" spans="1:10" ht="43.8" customHeight="1" thickBot="1" x14ac:dyDescent="0.35">
      <c r="A11" s="11" t="s">
        <v>4</v>
      </c>
      <c r="B11" s="29" t="s">
        <v>5</v>
      </c>
      <c r="C11" s="49"/>
      <c r="D11" s="4"/>
      <c r="E11" s="8">
        <v>13</v>
      </c>
      <c r="F11" s="9">
        <v>29</v>
      </c>
      <c r="G11" s="9">
        <v>24</v>
      </c>
      <c r="H11" s="9">
        <v>22</v>
      </c>
      <c r="I11" s="9">
        <f>SUM('[1]МО г Алапаевск:Туринский ГО'!I13)</f>
        <v>38</v>
      </c>
      <c r="J11" s="4">
        <v>163</v>
      </c>
    </row>
    <row r="12" spans="1:10" ht="27" thickBot="1" x14ac:dyDescent="0.35">
      <c r="A12" s="21" t="s">
        <v>6</v>
      </c>
      <c r="B12" s="24" t="s">
        <v>7</v>
      </c>
      <c r="C12" s="6" t="s">
        <v>8</v>
      </c>
      <c r="D12" s="4"/>
      <c r="E12" s="8">
        <v>10</v>
      </c>
      <c r="F12" s="9">
        <v>6</v>
      </c>
      <c r="G12" s="9">
        <v>4</v>
      </c>
      <c r="H12" s="9">
        <v>2</v>
      </c>
      <c r="I12" s="9">
        <f>SUM('[1]МО г Алапаевск:Туринский ГО'!I14)</f>
        <v>18</v>
      </c>
      <c r="J12" s="4">
        <v>80</v>
      </c>
    </row>
    <row r="13" spans="1:10" ht="40.200000000000003" thickBot="1" x14ac:dyDescent="0.35">
      <c r="A13" s="22"/>
      <c r="B13" s="25"/>
      <c r="C13" s="6" t="s">
        <v>9</v>
      </c>
      <c r="D13" s="4"/>
      <c r="E13" s="8">
        <v>9</v>
      </c>
      <c r="F13" s="9">
        <v>3</v>
      </c>
      <c r="G13" s="9">
        <v>4</v>
      </c>
      <c r="H13" s="9">
        <v>2</v>
      </c>
      <c r="I13" s="9">
        <f>SUM('[1]МО г Алапаевск:Туринский ГО'!I15)</f>
        <v>9</v>
      </c>
      <c r="J13" s="4">
        <v>52</v>
      </c>
    </row>
    <row r="14" spans="1:10" ht="40.200000000000003" thickBot="1" x14ac:dyDescent="0.35">
      <c r="A14" s="23"/>
      <c r="B14" s="26"/>
      <c r="C14" s="6" t="s">
        <v>10</v>
      </c>
      <c r="D14" s="4"/>
      <c r="E14" s="8">
        <v>1</v>
      </c>
      <c r="F14" s="9">
        <v>3</v>
      </c>
      <c r="G14" s="9">
        <v>0</v>
      </c>
      <c r="H14" s="9">
        <v>0</v>
      </c>
      <c r="I14" s="9">
        <f>SUM('[1]МО г Алапаевск:Туринский ГО'!I16)</f>
        <v>11</v>
      </c>
      <c r="J14" s="4">
        <v>28</v>
      </c>
    </row>
    <row r="15" spans="1:10" ht="27" thickBot="1" x14ac:dyDescent="0.35">
      <c r="A15" s="21" t="s">
        <v>11</v>
      </c>
      <c r="B15" s="24" t="s">
        <v>12</v>
      </c>
      <c r="C15" s="6" t="s">
        <v>8</v>
      </c>
      <c r="D15" s="4"/>
      <c r="E15" s="8">
        <v>5</v>
      </c>
      <c r="F15" s="9">
        <v>6</v>
      </c>
      <c r="G15" s="9">
        <v>4</v>
      </c>
      <c r="H15" s="9">
        <v>2</v>
      </c>
      <c r="I15" s="9">
        <f>SUM('[1]МО г Алапаевск:Туринский ГО'!I17)</f>
        <v>16</v>
      </c>
      <c r="J15" s="4">
        <v>73</v>
      </c>
    </row>
    <row r="16" spans="1:10" ht="40.200000000000003" thickBot="1" x14ac:dyDescent="0.35">
      <c r="A16" s="22"/>
      <c r="B16" s="25"/>
      <c r="C16" s="6" t="s">
        <v>9</v>
      </c>
      <c r="D16" s="4"/>
      <c r="E16" s="8">
        <v>0</v>
      </c>
      <c r="F16" s="9">
        <v>3</v>
      </c>
      <c r="G16" s="9">
        <v>3</v>
      </c>
      <c r="H16" s="9">
        <v>2</v>
      </c>
      <c r="I16" s="9">
        <f>SUM('[1]МО г Алапаевск:Туринский ГО'!I18)</f>
        <v>6</v>
      </c>
      <c r="J16" s="4">
        <v>30</v>
      </c>
    </row>
    <row r="17" spans="1:10" ht="40.200000000000003" thickBot="1" x14ac:dyDescent="0.35">
      <c r="A17" s="23"/>
      <c r="B17" s="26"/>
      <c r="C17" s="6" t="s">
        <v>10</v>
      </c>
      <c r="D17" s="4"/>
      <c r="E17" s="8">
        <v>5</v>
      </c>
      <c r="F17" s="9">
        <v>3</v>
      </c>
      <c r="G17" s="9">
        <v>1</v>
      </c>
      <c r="H17" s="9">
        <v>0</v>
      </c>
      <c r="I17" s="9">
        <f>SUM('[1]МО г Алапаевск:Туринский ГО'!I19)</f>
        <v>11</v>
      </c>
      <c r="J17" s="4">
        <v>43</v>
      </c>
    </row>
    <row r="18" spans="1:10" ht="27" thickBot="1" x14ac:dyDescent="0.35">
      <c r="A18" s="21" t="s">
        <v>13</v>
      </c>
      <c r="B18" s="24" t="s">
        <v>14</v>
      </c>
      <c r="C18" s="6" t="s">
        <v>8</v>
      </c>
      <c r="D18" s="4"/>
      <c r="E18" s="8">
        <v>10</v>
      </c>
      <c r="F18" s="9">
        <v>6</v>
      </c>
      <c r="G18" s="9">
        <v>4</v>
      </c>
      <c r="H18" s="9">
        <v>2</v>
      </c>
      <c r="I18" s="9">
        <f>SUM('[1]МО г Алапаевск:Туринский ГО'!I20)</f>
        <v>18</v>
      </c>
      <c r="J18" s="4">
        <v>80</v>
      </c>
    </row>
    <row r="19" spans="1:10" ht="40.200000000000003" thickBot="1" x14ac:dyDescent="0.35">
      <c r="A19" s="22"/>
      <c r="B19" s="25"/>
      <c r="C19" s="6" t="s">
        <v>9</v>
      </c>
      <c r="D19" s="4"/>
      <c r="E19" s="8">
        <v>7</v>
      </c>
      <c r="F19" s="9">
        <v>3</v>
      </c>
      <c r="G19" s="9">
        <v>3</v>
      </c>
      <c r="H19" s="9">
        <v>2</v>
      </c>
      <c r="I19" s="9">
        <f>SUM('[1]МО г Алапаевск:Туринский ГО'!I21)</f>
        <v>7</v>
      </c>
      <c r="J19" s="4">
        <v>37</v>
      </c>
    </row>
    <row r="20" spans="1:10" ht="40.200000000000003" thickBot="1" x14ac:dyDescent="0.35">
      <c r="A20" s="23"/>
      <c r="B20" s="26"/>
      <c r="C20" s="6" t="s">
        <v>10</v>
      </c>
      <c r="D20" s="4"/>
      <c r="E20" s="8">
        <v>3</v>
      </c>
      <c r="F20" s="9">
        <v>3</v>
      </c>
      <c r="G20" s="9">
        <v>1</v>
      </c>
      <c r="H20" s="9">
        <v>0</v>
      </c>
      <c r="I20" s="9">
        <f>SUM('[1]МО г Алапаевск:Туринский ГО'!I22)</f>
        <v>12</v>
      </c>
      <c r="J20" s="4">
        <v>43</v>
      </c>
    </row>
    <row r="21" spans="1:10" ht="27" thickBot="1" x14ac:dyDescent="0.35">
      <c r="A21" s="21" t="s">
        <v>15</v>
      </c>
      <c r="B21" s="24" t="s">
        <v>16</v>
      </c>
      <c r="C21" s="6" t="s">
        <v>8</v>
      </c>
      <c r="D21" s="4"/>
      <c r="E21" s="8">
        <v>10</v>
      </c>
      <c r="F21" s="9">
        <v>6</v>
      </c>
      <c r="G21" s="9">
        <v>4</v>
      </c>
      <c r="H21" s="9">
        <v>2</v>
      </c>
      <c r="I21" s="9">
        <f>SUM('[1]МО г Алапаевск:Туринский ГО'!I23)</f>
        <v>18</v>
      </c>
      <c r="J21" s="4">
        <v>80</v>
      </c>
    </row>
    <row r="22" spans="1:10" ht="40.200000000000003" thickBot="1" x14ac:dyDescent="0.35">
      <c r="A22" s="22"/>
      <c r="B22" s="25"/>
      <c r="C22" s="6" t="s">
        <v>9</v>
      </c>
      <c r="D22" s="4"/>
      <c r="E22" s="8">
        <v>9</v>
      </c>
      <c r="F22" s="9">
        <v>6</v>
      </c>
      <c r="G22" s="9">
        <v>4</v>
      </c>
      <c r="H22" s="9">
        <v>2</v>
      </c>
      <c r="I22" s="9">
        <f>SUM('[1]МО г Алапаевск:Туринский ГО'!I24)</f>
        <v>12</v>
      </c>
      <c r="J22" s="4">
        <v>58</v>
      </c>
    </row>
    <row r="23" spans="1:10" ht="40.200000000000003" thickBot="1" x14ac:dyDescent="0.35">
      <c r="A23" s="23"/>
      <c r="B23" s="26"/>
      <c r="C23" s="6" t="s">
        <v>10</v>
      </c>
      <c r="D23" s="4"/>
      <c r="E23" s="8">
        <v>1</v>
      </c>
      <c r="F23" s="9">
        <v>0</v>
      </c>
      <c r="G23" s="9">
        <v>0</v>
      </c>
      <c r="H23" s="9">
        <v>0</v>
      </c>
      <c r="I23" s="9">
        <f>SUM('[1]МО г Алапаевск:Туринский ГО'!I25)</f>
        <v>7</v>
      </c>
      <c r="J23" s="4">
        <v>22</v>
      </c>
    </row>
    <row r="24" spans="1:10" ht="27" thickBot="1" x14ac:dyDescent="0.35">
      <c r="A24" s="21" t="s">
        <v>17</v>
      </c>
      <c r="B24" s="24" t="s">
        <v>18</v>
      </c>
      <c r="C24" s="6" t="s">
        <v>8</v>
      </c>
      <c r="D24" s="4"/>
      <c r="E24" s="8">
        <v>10</v>
      </c>
      <c r="F24" s="9">
        <v>6</v>
      </c>
      <c r="G24" s="9">
        <v>4</v>
      </c>
      <c r="H24" s="9">
        <v>2</v>
      </c>
      <c r="I24" s="9">
        <f>SUM('[1]МО г Алапаевск:Туринский ГО'!I26)</f>
        <v>18</v>
      </c>
      <c r="J24" s="4">
        <v>80</v>
      </c>
    </row>
    <row r="25" spans="1:10" ht="40.200000000000003" thickBot="1" x14ac:dyDescent="0.35">
      <c r="A25" s="22"/>
      <c r="B25" s="25"/>
      <c r="C25" s="6" t="s">
        <v>9</v>
      </c>
      <c r="D25" s="4"/>
      <c r="E25" s="8">
        <v>9</v>
      </c>
      <c r="F25" s="9">
        <v>6</v>
      </c>
      <c r="G25" s="9">
        <v>4</v>
      </c>
      <c r="H25" s="9">
        <v>2</v>
      </c>
      <c r="I25" s="9">
        <f>SUM('[1]МО г Алапаевск:Туринский ГО'!I27)</f>
        <v>12</v>
      </c>
      <c r="J25" s="4">
        <v>52</v>
      </c>
    </row>
    <row r="26" spans="1:10" ht="40.200000000000003" thickBot="1" x14ac:dyDescent="0.35">
      <c r="A26" s="23"/>
      <c r="B26" s="26"/>
      <c r="C26" s="6" t="s">
        <v>10</v>
      </c>
      <c r="D26" s="4"/>
      <c r="E26" s="8">
        <v>1</v>
      </c>
      <c r="F26" s="9">
        <v>0</v>
      </c>
      <c r="G26" s="9">
        <v>0</v>
      </c>
      <c r="H26" s="9">
        <v>0</v>
      </c>
      <c r="I26" s="9">
        <f>SUM('[1]МО г Алапаевск:Туринский ГО'!I28)</f>
        <v>7</v>
      </c>
      <c r="J26" s="4">
        <v>28</v>
      </c>
    </row>
    <row r="27" spans="1:10" ht="27" thickBot="1" x14ac:dyDescent="0.35">
      <c r="A27" s="21" t="s">
        <v>19</v>
      </c>
      <c r="B27" s="24" t="s">
        <v>20</v>
      </c>
      <c r="C27" s="6" t="s">
        <v>8</v>
      </c>
      <c r="D27" s="4"/>
      <c r="E27" s="8">
        <v>10</v>
      </c>
      <c r="F27" s="9">
        <v>6</v>
      </c>
      <c r="G27" s="9">
        <v>4</v>
      </c>
      <c r="H27" s="9">
        <v>2</v>
      </c>
      <c r="I27" s="9">
        <f>SUM('[1]МО г Алапаевск:Туринский ГО'!I29)</f>
        <v>18</v>
      </c>
      <c r="J27" s="4">
        <v>80</v>
      </c>
    </row>
    <row r="28" spans="1:10" ht="40.200000000000003" thickBot="1" x14ac:dyDescent="0.35">
      <c r="A28" s="22"/>
      <c r="B28" s="25"/>
      <c r="C28" s="6" t="s">
        <v>9</v>
      </c>
      <c r="D28" s="4"/>
      <c r="E28" s="8">
        <v>7</v>
      </c>
      <c r="F28" s="9">
        <v>4</v>
      </c>
      <c r="G28" s="9">
        <v>2</v>
      </c>
      <c r="H28" s="9">
        <v>2</v>
      </c>
      <c r="I28" s="9">
        <f>SUM('[1]МО г Алапаевск:Туринский ГО'!I30)</f>
        <v>5</v>
      </c>
      <c r="J28" s="4">
        <v>21</v>
      </c>
    </row>
    <row r="29" spans="1:10" ht="40.200000000000003" thickBot="1" x14ac:dyDescent="0.35">
      <c r="A29" s="23"/>
      <c r="B29" s="26"/>
      <c r="C29" s="6" t="s">
        <v>10</v>
      </c>
      <c r="D29" s="4"/>
      <c r="E29" s="8">
        <v>3</v>
      </c>
      <c r="F29" s="9">
        <v>2</v>
      </c>
      <c r="G29" s="9">
        <v>2</v>
      </c>
      <c r="H29" s="9">
        <v>0</v>
      </c>
      <c r="I29" s="9">
        <f>SUM('[1]МО г Алапаевск:Туринский ГО'!I31)</f>
        <v>14</v>
      </c>
      <c r="J29" s="4">
        <v>59</v>
      </c>
    </row>
    <row r="30" spans="1:10" ht="27" thickBot="1" x14ac:dyDescent="0.35">
      <c r="A30" s="21" t="s">
        <v>21</v>
      </c>
      <c r="B30" s="24" t="s">
        <v>22</v>
      </c>
      <c r="C30" s="6" t="s">
        <v>8</v>
      </c>
      <c r="D30" s="4"/>
      <c r="E30" s="8">
        <v>10</v>
      </c>
      <c r="F30" s="9">
        <v>6</v>
      </c>
      <c r="G30" s="9">
        <v>4</v>
      </c>
      <c r="H30" s="9">
        <v>2</v>
      </c>
      <c r="I30" s="9">
        <f>SUM('[1]МО г Алапаевск:Туринский ГО'!I32)</f>
        <v>18</v>
      </c>
      <c r="J30" s="4">
        <v>87</v>
      </c>
    </row>
    <row r="31" spans="1:10" ht="40.200000000000003" thickBot="1" x14ac:dyDescent="0.35">
      <c r="A31" s="22"/>
      <c r="B31" s="25"/>
      <c r="C31" s="6" t="s">
        <v>9</v>
      </c>
      <c r="D31" s="4"/>
      <c r="E31" s="8">
        <v>5</v>
      </c>
      <c r="F31" s="9">
        <v>0</v>
      </c>
      <c r="G31" s="9">
        <v>1</v>
      </c>
      <c r="H31" s="9">
        <v>2</v>
      </c>
      <c r="I31" s="9">
        <f>SUM('[1]МО г Алапаевск:Туринский ГО'!I33)</f>
        <v>1</v>
      </c>
      <c r="J31" s="4">
        <v>8</v>
      </c>
    </row>
    <row r="32" spans="1:10" ht="40.200000000000003" thickBot="1" x14ac:dyDescent="0.35">
      <c r="A32" s="23"/>
      <c r="B32" s="26"/>
      <c r="C32" s="6" t="s">
        <v>10</v>
      </c>
      <c r="D32" s="4"/>
      <c r="E32" s="8">
        <v>5</v>
      </c>
      <c r="F32" s="9">
        <v>6</v>
      </c>
      <c r="G32" s="9">
        <v>3</v>
      </c>
      <c r="H32" s="9">
        <v>0</v>
      </c>
      <c r="I32" s="9">
        <f>SUM('[1]МО г Алапаевск:Туринский ГО'!I34)</f>
        <v>18</v>
      </c>
      <c r="J32" s="4">
        <v>79</v>
      </c>
    </row>
    <row r="33" spans="1:10" ht="27" thickBot="1" x14ac:dyDescent="0.35">
      <c r="A33" s="21" t="s">
        <v>23</v>
      </c>
      <c r="B33" s="24" t="s">
        <v>24</v>
      </c>
      <c r="C33" s="6" t="s">
        <v>8</v>
      </c>
      <c r="D33" s="4"/>
      <c r="E33" s="8">
        <v>5</v>
      </c>
      <c r="F33" s="9">
        <v>6</v>
      </c>
      <c r="G33" s="9">
        <v>4</v>
      </c>
      <c r="H33" s="9">
        <v>2</v>
      </c>
      <c r="I33" s="9">
        <f>SUM('[1]МО г Алапаевск:Туринский ГО'!I35)</f>
        <v>18</v>
      </c>
      <c r="J33" s="4">
        <v>73</v>
      </c>
    </row>
    <row r="34" spans="1:10" ht="40.200000000000003" thickBot="1" x14ac:dyDescent="0.35">
      <c r="A34" s="22"/>
      <c r="B34" s="25"/>
      <c r="C34" s="6" t="s">
        <v>9</v>
      </c>
      <c r="D34" s="4"/>
      <c r="E34" s="8">
        <v>0</v>
      </c>
      <c r="F34" s="9">
        <v>0</v>
      </c>
      <c r="G34" s="9">
        <v>0</v>
      </c>
      <c r="H34" s="9">
        <v>2</v>
      </c>
      <c r="I34" s="9">
        <f>SUM('[1]МО г Алапаевск:Туринский ГО'!I36)</f>
        <v>2</v>
      </c>
      <c r="J34" s="4">
        <v>11</v>
      </c>
    </row>
    <row r="35" spans="1:10" ht="40.200000000000003" thickBot="1" x14ac:dyDescent="0.35">
      <c r="A35" s="23"/>
      <c r="B35" s="26"/>
      <c r="C35" s="6" t="s">
        <v>10</v>
      </c>
      <c r="D35" s="4"/>
      <c r="E35" s="8">
        <v>5</v>
      </c>
      <c r="F35" s="9">
        <v>6</v>
      </c>
      <c r="G35" s="9">
        <v>4</v>
      </c>
      <c r="H35" s="9">
        <v>0</v>
      </c>
      <c r="I35" s="9">
        <f>SUM('[1]МО г Алапаевск:Туринский ГО'!I37)</f>
        <v>17</v>
      </c>
      <c r="J35" s="4">
        <v>62</v>
      </c>
    </row>
    <row r="36" spans="1:10" ht="27" thickBot="1" x14ac:dyDescent="0.35">
      <c r="A36" s="21" t="s">
        <v>25</v>
      </c>
      <c r="B36" s="24" t="s">
        <v>26</v>
      </c>
      <c r="C36" s="6" t="s">
        <v>8</v>
      </c>
      <c r="D36" s="12">
        <v>91</v>
      </c>
      <c r="E36" s="12">
        <f t="shared" ref="E36:G38" si="0">E12+E15+E18+E21+E24+E27+E30+E33</f>
        <v>70</v>
      </c>
      <c r="F36" s="12">
        <f t="shared" si="0"/>
        <v>48</v>
      </c>
      <c r="G36" s="12">
        <v>4</v>
      </c>
      <c r="H36" s="12">
        <v>2</v>
      </c>
      <c r="I36" s="12">
        <v>60</v>
      </c>
      <c r="J36" s="4">
        <v>207</v>
      </c>
    </row>
    <row r="37" spans="1:10" ht="40.200000000000003" thickBot="1" x14ac:dyDescent="0.35">
      <c r="A37" s="22"/>
      <c r="B37" s="25"/>
      <c r="C37" s="6" t="s">
        <v>9</v>
      </c>
      <c r="D37" s="12">
        <v>79</v>
      </c>
      <c r="E37" s="12">
        <f t="shared" si="0"/>
        <v>46</v>
      </c>
      <c r="F37" s="12">
        <f t="shared" si="0"/>
        <v>25</v>
      </c>
      <c r="G37" s="12">
        <v>21</v>
      </c>
      <c r="H37" s="12">
        <v>2</v>
      </c>
      <c r="I37" s="12">
        <v>48</v>
      </c>
      <c r="J37" s="4">
        <v>269</v>
      </c>
    </row>
    <row r="38" spans="1:10" ht="40.200000000000003" thickBot="1" x14ac:dyDescent="0.35">
      <c r="A38" s="23"/>
      <c r="B38" s="26"/>
      <c r="C38" s="6" t="s">
        <v>10</v>
      </c>
      <c r="D38" s="12">
        <v>117</v>
      </c>
      <c r="E38" s="12">
        <f t="shared" si="0"/>
        <v>24</v>
      </c>
      <c r="F38" s="12">
        <f t="shared" si="0"/>
        <v>23</v>
      </c>
      <c r="G38" s="12">
        <f t="shared" si="0"/>
        <v>11</v>
      </c>
      <c r="H38" s="12">
        <v>0</v>
      </c>
      <c r="I38" s="12">
        <v>87</v>
      </c>
      <c r="J38" s="4">
        <v>267</v>
      </c>
    </row>
    <row r="40" spans="1:10" x14ac:dyDescent="0.3">
      <c r="A40" s="7"/>
    </row>
    <row r="42" spans="1:10" x14ac:dyDescent="0.3">
      <c r="A42" s="7"/>
    </row>
    <row r="44" spans="1:10" x14ac:dyDescent="0.3">
      <c r="A44" s="7"/>
    </row>
    <row r="45" spans="1:10" x14ac:dyDescent="0.3">
      <c r="A45" s="7"/>
    </row>
    <row r="46" spans="1:10" x14ac:dyDescent="0.3">
      <c r="A46" s="7"/>
    </row>
    <row r="47" spans="1:10" x14ac:dyDescent="0.3">
      <c r="A47" s="7"/>
    </row>
    <row r="48" spans="1:10" x14ac:dyDescent="0.3">
      <c r="A48" s="7"/>
    </row>
    <row r="50" spans="1:1" x14ac:dyDescent="0.3">
      <c r="A50" s="7"/>
    </row>
    <row r="52" spans="1:1" x14ac:dyDescent="0.3">
      <c r="A52" s="7"/>
    </row>
    <row r="54" spans="1:1" x14ac:dyDescent="0.3">
      <c r="A54" s="7"/>
    </row>
    <row r="56" spans="1:1" x14ac:dyDescent="0.3">
      <c r="A56" s="7"/>
    </row>
    <row r="58" spans="1:1" x14ac:dyDescent="0.3">
      <c r="A58" s="7"/>
    </row>
    <row r="60" spans="1:1" x14ac:dyDescent="0.3">
      <c r="A60" s="7"/>
    </row>
    <row r="62" spans="1:1" x14ac:dyDescent="0.3">
      <c r="A62" s="7"/>
    </row>
    <row r="64" spans="1:1" x14ac:dyDescent="0.3">
      <c r="A64" s="7"/>
    </row>
    <row r="66" spans="1:1" x14ac:dyDescent="0.3">
      <c r="A66" s="7"/>
    </row>
    <row r="68" spans="1:1" x14ac:dyDescent="0.3">
      <c r="A68" s="7"/>
    </row>
    <row r="70" spans="1:1" x14ac:dyDescent="0.3">
      <c r="A70" s="7"/>
    </row>
    <row r="72" spans="1:1" x14ac:dyDescent="0.3">
      <c r="A72" s="7"/>
    </row>
    <row r="74" spans="1:1" x14ac:dyDescent="0.3">
      <c r="A74" s="7"/>
    </row>
    <row r="76" spans="1:1" x14ac:dyDescent="0.3">
      <c r="A76" s="7"/>
    </row>
    <row r="78" spans="1:1" x14ac:dyDescent="0.3">
      <c r="A78" s="7"/>
    </row>
    <row r="80" spans="1:1" x14ac:dyDescent="0.3">
      <c r="A80" s="7"/>
    </row>
    <row r="82" spans="1:1" x14ac:dyDescent="0.3">
      <c r="A82" s="7"/>
    </row>
    <row r="84" spans="1:1" x14ac:dyDescent="0.3">
      <c r="A84" s="7"/>
    </row>
    <row r="86" spans="1:1" x14ac:dyDescent="0.3">
      <c r="A86" s="7"/>
    </row>
    <row r="88" spans="1:1" x14ac:dyDescent="0.3">
      <c r="A88" s="7"/>
    </row>
  </sheetData>
  <mergeCells count="34">
    <mergeCell ref="B11:C11"/>
    <mergeCell ref="A1:J1"/>
    <mergeCell ref="A2:J3"/>
    <mergeCell ref="A4:J4"/>
    <mergeCell ref="A5:B5"/>
    <mergeCell ref="A6:A9"/>
    <mergeCell ref="B6:C9"/>
    <mergeCell ref="D6:I6"/>
    <mergeCell ref="J6:J9"/>
    <mergeCell ref="D7:D9"/>
    <mergeCell ref="E7:E9"/>
    <mergeCell ref="F7:F9"/>
    <mergeCell ref="G7:G9"/>
    <mergeCell ref="H7:H9"/>
    <mergeCell ref="I7:I9"/>
    <mergeCell ref="B10:C10"/>
    <mergeCell ref="A12:A14"/>
    <mergeCell ref="B12:B14"/>
    <mergeCell ref="A15:A17"/>
    <mergeCell ref="B15:B17"/>
    <mergeCell ref="A18:A20"/>
    <mergeCell ref="B18:B20"/>
    <mergeCell ref="A21:A23"/>
    <mergeCell ref="B21:B23"/>
    <mergeCell ref="A24:A26"/>
    <mergeCell ref="B24:B26"/>
    <mergeCell ref="A27:A29"/>
    <mergeCell ref="B27:B29"/>
    <mergeCell ref="A30:A32"/>
    <mergeCell ref="B30:B32"/>
    <mergeCell ref="A33:A35"/>
    <mergeCell ref="B33:B35"/>
    <mergeCell ref="A36:A38"/>
    <mergeCell ref="B36:B38"/>
  </mergeCells>
  <pageMargins left="0.70866141732283472" right="0.31496062992125984" top="0.55118110236220474" bottom="0.15748031496062992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Свод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2020-02-25T10:22:43Z</dcterms:modified>
</cp:coreProperties>
</file>